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9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L53" i="1"/>
  <c r="L495" i="1" l="1"/>
  <c r="J495" i="1"/>
  <c r="I495" i="1"/>
  <c r="H495" i="1"/>
  <c r="G495" i="1"/>
  <c r="F495" i="1"/>
  <c r="L488" i="1"/>
  <c r="J488" i="1"/>
  <c r="I488" i="1"/>
  <c r="H488" i="1"/>
  <c r="G488" i="1"/>
  <c r="F488" i="1"/>
  <c r="J481" i="1"/>
  <c r="I481" i="1"/>
  <c r="H481" i="1"/>
  <c r="G481" i="1"/>
  <c r="F481" i="1"/>
  <c r="L476" i="1"/>
  <c r="L481" i="1" s="1"/>
  <c r="J476" i="1"/>
  <c r="I476" i="1"/>
  <c r="H476" i="1"/>
  <c r="G476" i="1"/>
  <c r="F476" i="1"/>
  <c r="L466" i="1"/>
  <c r="J466" i="1"/>
  <c r="I466" i="1"/>
  <c r="H466" i="1"/>
  <c r="G466" i="1"/>
  <c r="F466" i="1"/>
  <c r="L462" i="1"/>
  <c r="J462" i="1"/>
  <c r="I462" i="1"/>
  <c r="H462" i="1"/>
  <c r="G462" i="1"/>
  <c r="F462" i="1"/>
  <c r="L454" i="1"/>
  <c r="J454" i="1"/>
  <c r="I454" i="1"/>
  <c r="H454" i="1"/>
  <c r="G454" i="1"/>
  <c r="F454" i="1"/>
  <c r="L447" i="1"/>
  <c r="J447" i="1"/>
  <c r="I447" i="1"/>
  <c r="H447" i="1"/>
  <c r="G447" i="1"/>
  <c r="F447" i="1"/>
  <c r="J440" i="1"/>
  <c r="I440" i="1"/>
  <c r="H440" i="1"/>
  <c r="G440" i="1"/>
  <c r="F440" i="1"/>
  <c r="L435" i="1"/>
  <c r="L440" i="1" s="1"/>
  <c r="J435" i="1"/>
  <c r="I435" i="1"/>
  <c r="H435" i="1"/>
  <c r="G435" i="1"/>
  <c r="F435" i="1"/>
  <c r="L425" i="1"/>
  <c r="J425" i="1"/>
  <c r="I425" i="1"/>
  <c r="H425" i="1"/>
  <c r="G425" i="1"/>
  <c r="F425" i="1"/>
  <c r="L421" i="1"/>
  <c r="J421" i="1"/>
  <c r="I421" i="1"/>
  <c r="H421" i="1"/>
  <c r="G421" i="1"/>
  <c r="F421" i="1"/>
  <c r="L414" i="1"/>
  <c r="J414" i="1"/>
  <c r="I414" i="1"/>
  <c r="H414" i="1"/>
  <c r="G414" i="1"/>
  <c r="F414" i="1"/>
  <c r="L407" i="1"/>
  <c r="J407" i="1"/>
  <c r="I407" i="1"/>
  <c r="H407" i="1"/>
  <c r="G407" i="1"/>
  <c r="F407" i="1"/>
  <c r="J400" i="1"/>
  <c r="I400" i="1"/>
  <c r="H400" i="1"/>
  <c r="G400" i="1"/>
  <c r="F400" i="1"/>
  <c r="L395" i="1"/>
  <c r="L400" i="1" s="1"/>
  <c r="J395" i="1"/>
  <c r="I395" i="1"/>
  <c r="H395" i="1"/>
  <c r="G395" i="1"/>
  <c r="F395" i="1"/>
  <c r="L385" i="1"/>
  <c r="J385" i="1"/>
  <c r="I385" i="1"/>
  <c r="H385" i="1"/>
  <c r="G385" i="1"/>
  <c r="F385" i="1"/>
  <c r="L381" i="1"/>
  <c r="J381" i="1"/>
  <c r="I381" i="1"/>
  <c r="H381" i="1"/>
  <c r="G381" i="1"/>
  <c r="F381" i="1"/>
  <c r="L373" i="1"/>
  <c r="J373" i="1"/>
  <c r="I373" i="1"/>
  <c r="H373" i="1"/>
  <c r="G373" i="1"/>
  <c r="F373" i="1"/>
  <c r="L366" i="1"/>
  <c r="J366" i="1"/>
  <c r="I366" i="1"/>
  <c r="H366" i="1"/>
  <c r="G366" i="1"/>
  <c r="F366" i="1"/>
  <c r="J359" i="1"/>
  <c r="I359" i="1"/>
  <c r="H359" i="1"/>
  <c r="G359" i="1"/>
  <c r="F359" i="1"/>
  <c r="L354" i="1"/>
  <c r="L359" i="1" s="1"/>
  <c r="J354" i="1"/>
  <c r="I354" i="1"/>
  <c r="H354" i="1"/>
  <c r="G354" i="1"/>
  <c r="F354" i="1"/>
  <c r="L344" i="1"/>
  <c r="J344" i="1"/>
  <c r="I344" i="1"/>
  <c r="H344" i="1"/>
  <c r="G344" i="1"/>
  <c r="F344" i="1"/>
  <c r="L340" i="1"/>
  <c r="J340" i="1"/>
  <c r="I340" i="1"/>
  <c r="H340" i="1"/>
  <c r="G340" i="1"/>
  <c r="F340" i="1"/>
  <c r="L332" i="1"/>
  <c r="J332" i="1"/>
  <c r="I332" i="1"/>
  <c r="H332" i="1"/>
  <c r="G332" i="1"/>
  <c r="F332" i="1"/>
  <c r="L325" i="1"/>
  <c r="J325" i="1"/>
  <c r="I325" i="1"/>
  <c r="H325" i="1"/>
  <c r="G325" i="1"/>
  <c r="F325" i="1"/>
  <c r="L318" i="1"/>
  <c r="J318" i="1"/>
  <c r="I318" i="1"/>
  <c r="H318" i="1"/>
  <c r="G318" i="1"/>
  <c r="F318" i="1"/>
  <c r="L313" i="1"/>
  <c r="J313" i="1"/>
  <c r="I313" i="1"/>
  <c r="H313" i="1"/>
  <c r="G313" i="1"/>
  <c r="F313" i="1"/>
  <c r="L303" i="1"/>
  <c r="J303" i="1"/>
  <c r="I303" i="1"/>
  <c r="H303" i="1"/>
  <c r="G303" i="1"/>
  <c r="F303" i="1"/>
  <c r="L299" i="1"/>
  <c r="J299" i="1"/>
  <c r="I299" i="1"/>
  <c r="H299" i="1"/>
  <c r="G299" i="1"/>
  <c r="F299" i="1"/>
  <c r="L292" i="1"/>
  <c r="L285" i="1"/>
  <c r="L273" i="1"/>
  <c r="L263" i="1"/>
  <c r="L250" i="1"/>
  <c r="L243" i="1"/>
  <c r="L231" i="1"/>
  <c r="L221" i="1"/>
  <c r="L209" i="1"/>
  <c r="L202" i="1"/>
  <c r="L190" i="1"/>
  <c r="L180" i="1"/>
  <c r="L167" i="1"/>
  <c r="L160" i="1"/>
  <c r="L148" i="1"/>
  <c r="L138" i="1"/>
  <c r="L126" i="1"/>
  <c r="L119" i="1"/>
  <c r="L107" i="1"/>
  <c r="L97" i="1"/>
  <c r="L86" i="1"/>
  <c r="L79" i="1"/>
  <c r="L67" i="1"/>
  <c r="L57" i="1"/>
  <c r="L45" i="1"/>
  <c r="L38" i="1"/>
  <c r="L31" i="1"/>
  <c r="L26" i="1"/>
  <c r="L16" i="1"/>
  <c r="B496" i="1"/>
  <c r="A496" i="1"/>
  <c r="B489" i="1"/>
  <c r="A489" i="1"/>
  <c r="B482" i="1"/>
  <c r="A482" i="1"/>
  <c r="B477" i="1"/>
  <c r="A477" i="1"/>
  <c r="B467" i="1"/>
  <c r="A467" i="1"/>
  <c r="B463" i="1"/>
  <c r="A463" i="1"/>
  <c r="B455" i="1"/>
  <c r="A455" i="1"/>
  <c r="B448" i="1"/>
  <c r="A448" i="1"/>
  <c r="B441" i="1"/>
  <c r="A441" i="1"/>
  <c r="B436" i="1"/>
  <c r="A436" i="1"/>
  <c r="B426" i="1"/>
  <c r="A426" i="1"/>
  <c r="B422" i="1"/>
  <c r="A422" i="1"/>
  <c r="B415" i="1"/>
  <c r="A415" i="1"/>
  <c r="B408" i="1"/>
  <c r="A408" i="1"/>
  <c r="B401" i="1"/>
  <c r="A401" i="1"/>
  <c r="B396" i="1"/>
  <c r="A396" i="1"/>
  <c r="B386" i="1"/>
  <c r="A386" i="1"/>
  <c r="B382" i="1"/>
  <c r="A382" i="1"/>
  <c r="B374" i="1"/>
  <c r="A374" i="1"/>
  <c r="B367" i="1"/>
  <c r="B360" i="1"/>
  <c r="B355" i="1"/>
  <c r="B333" i="1"/>
  <c r="A333" i="1"/>
  <c r="B326" i="1"/>
  <c r="A326" i="1"/>
  <c r="B319" i="1"/>
  <c r="A319" i="1"/>
  <c r="B314" i="1"/>
  <c r="A314" i="1"/>
  <c r="A304" i="1"/>
  <c r="B300" i="1"/>
  <c r="A300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79" i="1"/>
  <c r="A279" i="1"/>
  <c r="J278" i="1"/>
  <c r="I278" i="1"/>
  <c r="H278" i="1"/>
  <c r="G278" i="1"/>
  <c r="F278" i="1"/>
  <c r="B274" i="1"/>
  <c r="A274" i="1"/>
  <c r="J273" i="1"/>
  <c r="I273" i="1"/>
  <c r="H273" i="1"/>
  <c r="G273" i="1"/>
  <c r="F273" i="1"/>
  <c r="B264" i="1"/>
  <c r="A264" i="1"/>
  <c r="J263" i="1"/>
  <c r="I263" i="1"/>
  <c r="H263" i="1"/>
  <c r="G263" i="1"/>
  <c r="F263" i="1"/>
  <c r="B260" i="1"/>
  <c r="A260" i="1"/>
  <c r="L259" i="1"/>
  <c r="J259" i="1"/>
  <c r="I259" i="1"/>
  <c r="H259" i="1"/>
  <c r="G259" i="1"/>
  <c r="F259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7" i="1"/>
  <c r="A237" i="1"/>
  <c r="J236" i="1"/>
  <c r="I236" i="1"/>
  <c r="H236" i="1"/>
  <c r="G236" i="1"/>
  <c r="F236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18" i="1"/>
  <c r="A218" i="1"/>
  <c r="L217" i="1"/>
  <c r="J217" i="1"/>
  <c r="I217" i="1"/>
  <c r="H217" i="1"/>
  <c r="G217" i="1"/>
  <c r="F217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6" i="1"/>
  <c r="A196" i="1"/>
  <c r="J195" i="1"/>
  <c r="I195" i="1"/>
  <c r="H195" i="1"/>
  <c r="G195" i="1"/>
  <c r="F19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7" i="1"/>
  <c r="A177" i="1"/>
  <c r="L176" i="1"/>
  <c r="J176" i="1"/>
  <c r="I176" i="1"/>
  <c r="H176" i="1"/>
  <c r="G176" i="1"/>
  <c r="F176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4" i="1"/>
  <c r="A154" i="1"/>
  <c r="J153" i="1"/>
  <c r="I153" i="1"/>
  <c r="H153" i="1"/>
  <c r="G153" i="1"/>
  <c r="F153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5" i="1"/>
  <c r="A135" i="1"/>
  <c r="L134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H93" i="1"/>
  <c r="G93" i="1"/>
  <c r="F93" i="1"/>
  <c r="B87" i="1"/>
  <c r="A87" i="1"/>
  <c r="J86" i="1"/>
  <c r="I86" i="1"/>
  <c r="H86" i="1"/>
  <c r="G86" i="1"/>
  <c r="F86" i="1"/>
  <c r="B80" i="1"/>
  <c r="A80" i="1"/>
  <c r="J79" i="1"/>
  <c r="I79" i="1"/>
  <c r="H79" i="1"/>
  <c r="G79" i="1"/>
  <c r="F79" i="1"/>
  <c r="B73" i="1"/>
  <c r="A73" i="1"/>
  <c r="J72" i="1"/>
  <c r="I72" i="1"/>
  <c r="H72" i="1"/>
  <c r="G72" i="1"/>
  <c r="F72" i="1"/>
  <c r="B68" i="1"/>
  <c r="A68" i="1"/>
  <c r="J67" i="1"/>
  <c r="I67" i="1"/>
  <c r="H67" i="1"/>
  <c r="G67" i="1"/>
  <c r="F67" i="1"/>
  <c r="B58" i="1"/>
  <c r="A58" i="1"/>
  <c r="J57" i="1"/>
  <c r="I57" i="1"/>
  <c r="H57" i="1"/>
  <c r="G57" i="1"/>
  <c r="F57" i="1"/>
  <c r="B54" i="1"/>
  <c r="A54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J333" i="1" l="1"/>
  <c r="I333" i="1"/>
  <c r="F374" i="1"/>
  <c r="J455" i="1"/>
  <c r="G496" i="1"/>
  <c r="F415" i="1"/>
  <c r="H496" i="1"/>
  <c r="I415" i="1"/>
  <c r="I455" i="1"/>
  <c r="J496" i="1"/>
  <c r="F87" i="1"/>
  <c r="H168" i="1"/>
  <c r="J251" i="1"/>
  <c r="G293" i="1"/>
  <c r="G333" i="1"/>
  <c r="L333" i="1"/>
  <c r="L374" i="1"/>
  <c r="L415" i="1"/>
  <c r="G455" i="1"/>
  <c r="F46" i="1"/>
  <c r="H127" i="1"/>
  <c r="J210" i="1"/>
  <c r="G251" i="1"/>
  <c r="H333" i="1"/>
  <c r="H374" i="1"/>
  <c r="F496" i="1"/>
  <c r="I496" i="1"/>
  <c r="L496" i="1"/>
  <c r="H455" i="1"/>
  <c r="F455" i="1"/>
  <c r="G415" i="1"/>
  <c r="J415" i="1"/>
  <c r="H415" i="1"/>
  <c r="G374" i="1"/>
  <c r="I374" i="1"/>
  <c r="J374" i="1"/>
  <c r="F333" i="1"/>
  <c r="L455" i="1"/>
  <c r="G46" i="1"/>
  <c r="H46" i="1"/>
  <c r="J127" i="1"/>
  <c r="G168" i="1"/>
  <c r="I251" i="1"/>
  <c r="F293" i="1"/>
  <c r="J46" i="1"/>
  <c r="G87" i="1"/>
  <c r="I168" i="1"/>
  <c r="F210" i="1"/>
  <c r="H293" i="1"/>
  <c r="H87" i="1"/>
  <c r="J168" i="1"/>
  <c r="G210" i="1"/>
  <c r="I293" i="1"/>
  <c r="I87" i="1"/>
  <c r="F127" i="1"/>
  <c r="H210" i="1"/>
  <c r="J293" i="1"/>
  <c r="J87" i="1"/>
  <c r="G127" i="1"/>
  <c r="I210" i="1"/>
  <c r="F251" i="1"/>
  <c r="I46" i="1"/>
  <c r="I127" i="1"/>
  <c r="F168" i="1"/>
  <c r="H251" i="1"/>
  <c r="F581" i="1" l="1"/>
  <c r="I581" i="1"/>
  <c r="J581" i="1"/>
  <c r="G581" i="1"/>
  <c r="H581" i="1"/>
  <c r="L46" i="1"/>
  <c r="L72" i="1"/>
  <c r="L87" i="1" s="1"/>
  <c r="L112" i="1"/>
  <c r="L127" i="1"/>
  <c r="L153" i="1"/>
  <c r="L168" i="1" s="1"/>
  <c r="L195" i="1"/>
  <c r="L210" i="1" s="1"/>
  <c r="L236" i="1"/>
  <c r="L251" i="1" s="1"/>
  <c r="L278" i="1"/>
  <c r="L293" i="1"/>
  <c r="L581" i="1" l="1"/>
</calcChain>
</file>

<file path=xl/sharedStrings.xml><?xml version="1.0" encoding="utf-8"?>
<sst xmlns="http://schemas.openxmlformats.org/spreadsheetml/2006/main" count="519" uniqueCount="82">
  <si>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</si>
  <si>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</si>
  <si>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</si>
  <si>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</si>
  <si>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</si>
  <si>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</si>
  <si>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</si>
  <si>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</si>
  <si>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</si>
  <si>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</si>
  <si>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</si>
  <si>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</si>
  <si>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</si>
  <si>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</si>
  <si>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</si>
  <si>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</si>
  <si>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</si>
  <si>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</si>
  <si>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</si>
  <si>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</si>
  <si>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</si>
  <si>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</si>
  <si>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</si>
  <si>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</si>
  <si>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</si>
  <si>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</si>
  <si>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</si>
  <si>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</si>
  <si>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</si>
  <si>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</si>
  <si>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</si>
  <si>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</si>
  <si>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</si>
  <si>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</si>
  <si>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</si>
  <si>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</si>
  <si>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</si>
  <si>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</si>
  <si>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</si>
  <si>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</si>
  <si>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</si>
  <si>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</si>
  <si>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</si>
  <si>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</si>
  <si>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</si>
  <si>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</si>
  <si>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</si>
  <si>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</si>
  <si>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</si>
  <si>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</si>
  <si>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Биточки из филе птицы с соусом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</si>
  <si>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</si>
  <si>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</si>
  <si>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</si>
  <si>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</si>
  <si>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Котлеты мясные (говядина) с соусом</t>
  </si>
  <si>
    <t>Каша гречневая рассыпчатая с маслом</t>
  </si>
  <si>
    <t>Фрикадельки из птицы (филе)</t>
  </si>
  <si>
    <t>Картофель  и овощи тушенные в соусе</t>
  </si>
  <si>
    <t>Бефстроганов из отварной говядины</t>
  </si>
  <si>
    <t>Каша пшенная вязкая с маслом</t>
  </si>
  <si>
    <t>салат</t>
  </si>
  <si>
    <t>Компот из свежих плодов</t>
  </si>
  <si>
    <t>Котлеты рубленные из филе птицы с соусом</t>
  </si>
  <si>
    <t>Тефтели из говядины с рисом, с соусом</t>
  </si>
  <si>
    <t>Гуляш из отварной говядины</t>
  </si>
  <si>
    <t>Плов из отварной говядины</t>
  </si>
  <si>
    <t>Директор ОО</t>
  </si>
  <si>
    <t>Макоева З.В.</t>
  </si>
  <si>
    <t>МКОУ СОШ №1  с.п. Псыгансу</t>
  </si>
  <si>
    <t>322/366</t>
  </si>
  <si>
    <t>Салат из свеклы отварной с маслом</t>
  </si>
  <si>
    <t>Яблоки свежие</t>
  </si>
  <si>
    <t xml:space="preserve">Биточки рыбные с соусом </t>
  </si>
  <si>
    <t>234/366</t>
  </si>
  <si>
    <t>Салат из белокачанной капусты с маслом</t>
  </si>
  <si>
    <t>салат из моркови с сахаром</t>
  </si>
  <si>
    <t>Пюре картофельное</t>
  </si>
  <si>
    <t>Птица (филе) тушенная в сметанном соусе</t>
  </si>
  <si>
    <t>фрукт</t>
  </si>
  <si>
    <t>салаты</t>
  </si>
  <si>
    <t>Сок фруктовый в индивидуал.упаковке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</si>
</sst>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5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4" xfId="1" applyBorder="1"/>
    <xf numFmtId="0" fontId="10" fillId="0" borderId="25" xfId="1" applyBorder="1"/>
    <xf numFmtId="2" fontId="10" fillId="5" borderId="16" xfId="1" applyNumberFormat="1" applyFill="1" applyBorder="1" applyProtection="1">
      <protection locked="0"/>
    </xf>
    <xf numFmtId="0" fontId="10" fillId="5" borderId="2" xfId="1" applyFont="1" applyFill="1" applyBorder="1" applyProtection="1">
      <protection locked="0"/>
    </xf>
    <xf numFmtId="1" fontId="10" fillId="5" borderId="2" xfId="1" applyNumberFormat="1" applyFont="1" applyFill="1" applyBorder="1" applyProtection="1">
      <protection locked="0"/>
    </xf>
    <xf numFmtId="2" fontId="10" fillId="5" borderId="2" xfId="1" applyNumberFormat="1" applyFont="1" applyFill="1" applyBorder="1" applyProtection="1">
      <protection locked="0"/>
    </xf>
    <xf numFmtId="2" fontId="10" fillId="5" borderId="16" xfId="1" applyNumberFormat="1" applyFon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4" xfId="1" applyBorder="1"/>
    <xf numFmtId="0" fontId="10" fillId="0" borderId="25" xfId="1" applyBorder="1"/>
    <xf numFmtId="2" fontId="10" fillId="5" borderId="16" xfId="1" applyNumberForma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4" xfId="1" applyBorder="1"/>
    <xf numFmtId="0" fontId="10" fillId="0" borderId="25" xfId="1" applyBorder="1"/>
    <xf numFmtId="0" fontId="10" fillId="5" borderId="2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4" xfId="1" applyBorder="1"/>
    <xf numFmtId="0" fontId="10" fillId="0" borderId="25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4" xfId="1" applyBorder="1"/>
    <xf numFmtId="0" fontId="10" fillId="0" borderId="25" xfId="1" applyBorder="1"/>
    <xf numFmtId="2" fontId="10" fillId="5" borderId="16" xfId="1" applyNumberFormat="1" applyFill="1" applyBorder="1" applyProtection="1"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.42578125" style="2" customWidth="1"/>
    <col min="6" max="6" width="3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3" t="s">
        <v>69</v>
      </c>
      <c r="D1" s="174"/>
      <c r="E1" s="174"/>
      <c r="F1" s="13" t="s">
        <v>13</v>
      </c>
      <c r="G1" s="2" t="s">
        <v>14</v>
      </c>
      <c r="H1" s="175" t="s">
        <v>67</v>
      </c>
      <c r="I1" s="175"/>
      <c r="J1" s="175"/>
      <c r="K1" s="175"/>
    </row>
    <row r="2" spans="1:12" ht="18" x14ac:dyDescent="0.2">
      <c r="A2" s="40" t="s">
        <v>6</v>
      </c>
      <c r="C2" s="2"/>
      <c r="G2" s="2" t="s">
        <v>15</v>
      </c>
      <c r="H2" s="175" t="s">
        <v>68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16</v>
      </c>
      <c r="H3" s="50">
        <v>1</v>
      </c>
      <c r="I3" s="50">
        <v>1</v>
      </c>
      <c r="J3" s="51">
        <v>2025</v>
      </c>
      <c r="K3" s="1"/>
    </row>
    <row r="4" spans="1:12" ht="13.5" thickBot="1" x14ac:dyDescent="0.25">
      <c r="C4" s="2"/>
      <c r="D4" s="4"/>
      <c r="H4" s="52" t="s">
        <v>38</v>
      </c>
      <c r="I4" s="52" t="s">
        <v>39</v>
      </c>
      <c r="J4" s="52" t="s">
        <v>40</v>
      </c>
    </row>
    <row r="5" spans="1:12" ht="34.5" thickBot="1" x14ac:dyDescent="0.3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 x14ac:dyDescent="0.25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 x14ac:dyDescent="0.25">
      <c r="A7" s="25"/>
      <c r="B7" s="16"/>
      <c r="C7" s="63"/>
      <c r="D7" s="64" t="s">
        <v>27</v>
      </c>
      <c r="E7" s="65">
        <v>303</v>
      </c>
      <c r="F7" s="66" t="s">
        <v>60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 x14ac:dyDescent="0.25">
      <c r="A8" s="25"/>
      <c r="B8" s="16"/>
      <c r="C8" s="63"/>
      <c r="D8" s="70" t="s">
        <v>19</v>
      </c>
      <c r="E8" s="65">
        <v>377</v>
      </c>
      <c r="F8" s="66" t="s">
        <v>47</v>
      </c>
      <c r="G8" s="71">
        <v>200</v>
      </c>
      <c r="H8" s="72">
        <v>2.57</v>
      </c>
      <c r="I8" s="72">
        <v>60</v>
      </c>
      <c r="J8" s="72">
        <v>0</v>
      </c>
      <c r="K8" s="72">
        <v>0</v>
      </c>
      <c r="L8" s="73">
        <v>15</v>
      </c>
    </row>
    <row r="9" spans="1:12" ht="18" customHeight="1" x14ac:dyDescent="0.25">
      <c r="A9" s="25"/>
      <c r="B9" s="16"/>
      <c r="C9" s="63"/>
      <c r="D9" s="70" t="s">
        <v>20</v>
      </c>
      <c r="E9" s="65"/>
      <c r="F9" s="66" t="s">
        <v>48</v>
      </c>
      <c r="G9" s="74">
        <v>40</v>
      </c>
      <c r="H9" s="72">
        <v>1.9</v>
      </c>
      <c r="I9" s="72">
        <v>93.52</v>
      </c>
      <c r="J9" s="72">
        <v>3.16</v>
      </c>
      <c r="K9" s="72">
        <v>0.4</v>
      </c>
      <c r="L9" s="73">
        <v>19.32</v>
      </c>
    </row>
    <row r="10" spans="1:12" ht="21" customHeight="1" thickBot="1" x14ac:dyDescent="0.3">
      <c r="A10" s="25"/>
      <c r="B10" s="16"/>
      <c r="C10" s="75"/>
      <c r="D10" s="70" t="s">
        <v>28</v>
      </c>
      <c r="E10" s="65">
        <v>389</v>
      </c>
      <c r="F10" s="66" t="s">
        <v>81</v>
      </c>
      <c r="G10" s="74">
        <v>200</v>
      </c>
      <c r="H10" s="72">
        <v>19</v>
      </c>
      <c r="I10" s="72">
        <v>39.6</v>
      </c>
      <c r="J10" s="72">
        <v>0.1</v>
      </c>
      <c r="K10" s="72">
        <v>0</v>
      </c>
      <c r="L10" s="73">
        <v>9.8000000000000007</v>
      </c>
    </row>
    <row r="11" spans="1:12" ht="15.75" thickBot="1" x14ac:dyDescent="0.3">
      <c r="A11" s="25"/>
      <c r="B11" s="16"/>
      <c r="D11" s="76"/>
      <c r="E11" s="77"/>
      <c r="F11" s="78"/>
      <c r="G11" s="79"/>
      <c r="H11" s="80"/>
      <c r="I11" s="79"/>
      <c r="J11" s="79"/>
      <c r="K11" s="79"/>
      <c r="L11" s="81"/>
    </row>
    <row r="12" spans="1:12" ht="15" x14ac:dyDescent="0.25">
      <c r="A12" s="26"/>
      <c r="B12" s="18"/>
      <c r="C12" s="8"/>
      <c r="D12" s="19" t="s">
        <v>36</v>
      </c>
      <c r="E12" s="9"/>
      <c r="F12" s="21">
        <f>SUM(F6:F11)</f>
        <v>0</v>
      </c>
      <c r="G12" s="21">
        <f>SUM(G6:G11)</f>
        <v>690</v>
      </c>
      <c r="H12" s="21">
        <f>SUM(H6:H11)</f>
        <v>67.91</v>
      </c>
      <c r="I12" s="21">
        <f>SUM(I6:I11)</f>
        <v>626.05000000000007</v>
      </c>
      <c r="J12" s="21">
        <f>SUM(J6:J11)</f>
        <v>24.23</v>
      </c>
      <c r="K12" s="27"/>
      <c r="L12" s="21">
        <f>SUM(L6:L11)</f>
        <v>78.61999999999999</v>
      </c>
    </row>
    <row r="13" spans="1:12" ht="15" x14ac:dyDescent="0.25">
      <c r="A13" s="28">
        <f>A6</f>
        <v>1</v>
      </c>
      <c r="B13" s="14">
        <f>B6</f>
        <v>1</v>
      </c>
      <c r="C13" s="10" t="s">
        <v>22</v>
      </c>
      <c r="D13" s="12" t="s">
        <v>21</v>
      </c>
      <c r="E13" s="45"/>
      <c r="F13" s="46"/>
      <c r="G13" s="46"/>
      <c r="H13" s="46"/>
      <c r="I13" s="46"/>
      <c r="J13" s="46"/>
      <c r="K13" s="47"/>
      <c r="L13" s="46"/>
    </row>
    <row r="14" spans="1:12" ht="15" x14ac:dyDescent="0.25">
      <c r="A14" s="25"/>
      <c r="B14" s="16"/>
      <c r="C14" s="11"/>
      <c r="D14" s="6"/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6"/>
      <c r="B16" s="18"/>
      <c r="C16" s="8"/>
      <c r="D16" s="19" t="s">
        <v>36</v>
      </c>
      <c r="E16" s="9"/>
      <c r="F16" s="21">
        <f>SUM(F13:F15)</f>
        <v>0</v>
      </c>
      <c r="G16" s="21">
        <f t="shared" ref="G16:L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t="shared" si="0"/>
        <v>0</v>
      </c>
    </row>
    <row r="17" spans="1:12" ht="15" x14ac:dyDescent="0.25">
      <c r="A17" s="28">
        <f>A6</f>
        <v>1</v>
      </c>
      <c r="B17" s="14">
        <f>B6</f>
        <v>1</v>
      </c>
      <c r="C17" s="10" t="s">
        <v>23</v>
      </c>
      <c r="D17" s="7" t="s">
        <v>24</v>
      </c>
      <c r="E17" s="45"/>
      <c r="F17" s="46"/>
      <c r="G17" s="46"/>
      <c r="H17" s="46"/>
      <c r="I17" s="46"/>
      <c r="J17" s="46"/>
      <c r="K17" s="47"/>
      <c r="L17" s="46"/>
    </row>
    <row r="18" spans="1:12" ht="15" x14ac:dyDescent="0.25">
      <c r="A18" s="25"/>
      <c r="B18" s="16"/>
      <c r="C18" s="11"/>
      <c r="D18" s="7" t="s">
        <v>25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26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27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28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29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30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6"/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6"/>
      <c r="B26" s="18"/>
      <c r="C26" s="8"/>
      <c r="D26" s="19" t="s">
        <v>36</v>
      </c>
      <c r="E26" s="9"/>
      <c r="F26" s="21">
        <f>SUM(F17:F25)</f>
        <v>0</v>
      </c>
      <c r="G26" s="21">
        <f t="shared" ref="G26:L26" si="1">SUM(G17:G25)</f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7"/>
      <c r="L26" s="21">
        <f t="shared" si="1"/>
        <v>0</v>
      </c>
    </row>
    <row r="27" spans="1:12" ht="15" x14ac:dyDescent="0.25">
      <c r="A27" s="28">
        <f>A6</f>
        <v>1</v>
      </c>
      <c r="B27" s="14">
        <f>B6</f>
        <v>1</v>
      </c>
      <c r="C27" s="10" t="s">
        <v>31</v>
      </c>
      <c r="D27" s="12" t="s">
        <v>32</v>
      </c>
      <c r="E27" s="45"/>
      <c r="F27" s="46"/>
      <c r="G27" s="46"/>
      <c r="H27" s="46"/>
      <c r="I27" s="46"/>
      <c r="J27" s="46"/>
      <c r="K27" s="47"/>
      <c r="L27" s="46"/>
    </row>
    <row r="28" spans="1:12" ht="15" x14ac:dyDescent="0.25">
      <c r="A28" s="25"/>
      <c r="B28" s="16"/>
      <c r="C28" s="11"/>
      <c r="D28" s="12" t="s">
        <v>28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6"/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6"/>
      <c r="B31" s="18"/>
      <c r="C31" s="8"/>
      <c r="D31" s="19" t="s">
        <v>36</v>
      </c>
      <c r="E31" s="9"/>
      <c r="F31" s="21">
        <f>SUM(F27:F30)</f>
        <v>0</v>
      </c>
      <c r="G31" s="21">
        <f t="shared" ref="G31:L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 t="shared" si="2"/>
        <v>0</v>
      </c>
    </row>
    <row r="32" spans="1:12" ht="15" x14ac:dyDescent="0.25">
      <c r="A32" s="28">
        <f>A6</f>
        <v>1</v>
      </c>
      <c r="B32" s="14">
        <f>B6</f>
        <v>1</v>
      </c>
      <c r="C32" s="10" t="s">
        <v>33</v>
      </c>
      <c r="D32" s="7" t="s">
        <v>18</v>
      </c>
      <c r="E32" s="45"/>
      <c r="F32" s="46"/>
      <c r="G32" s="46"/>
      <c r="H32" s="46"/>
      <c r="I32" s="46"/>
      <c r="J32" s="46"/>
      <c r="K32" s="47"/>
      <c r="L32" s="46"/>
    </row>
    <row r="33" spans="1:12" ht="15" x14ac:dyDescent="0.25">
      <c r="A33" s="25"/>
      <c r="B33" s="16"/>
      <c r="C33" s="11"/>
      <c r="D33" s="7" t="s">
        <v>27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28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20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6"/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6"/>
      <c r="B38" s="18"/>
      <c r="C38" s="8"/>
      <c r="D38" s="19" t="s">
        <v>36</v>
      </c>
      <c r="E38" s="9"/>
      <c r="F38" s="21">
        <f>SUM(F32:F37)</f>
        <v>0</v>
      </c>
      <c r="G38" s="21">
        <f t="shared" ref="G38:L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 t="shared" si="3"/>
        <v>0</v>
      </c>
    </row>
    <row r="39" spans="1:12" ht="15" x14ac:dyDescent="0.25">
      <c r="A39" s="28">
        <f>A6</f>
        <v>1</v>
      </c>
      <c r="B39" s="14">
        <f>B6</f>
        <v>1</v>
      </c>
      <c r="C39" s="10" t="s">
        <v>34</v>
      </c>
      <c r="D39" s="12" t="s">
        <v>35</v>
      </c>
      <c r="E39" s="45"/>
      <c r="F39" s="46"/>
      <c r="G39" s="46"/>
      <c r="H39" s="46"/>
      <c r="I39" s="46"/>
      <c r="J39" s="46"/>
      <c r="K39" s="47"/>
      <c r="L39" s="46"/>
    </row>
    <row r="40" spans="1:12" ht="15" x14ac:dyDescent="0.25">
      <c r="A40" s="25"/>
      <c r="B40" s="16"/>
      <c r="C40" s="11"/>
      <c r="D40" s="12" t="s">
        <v>32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28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21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6"/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6"/>
      <c r="B45" s="18"/>
      <c r="C45" s="8"/>
      <c r="D45" s="20" t="s">
        <v>36</v>
      </c>
      <c r="E45" s="9"/>
      <c r="F45" s="21">
        <f>SUM(F39:F44)</f>
        <v>0</v>
      </c>
      <c r="G45" s="21">
        <f t="shared" ref="G45:L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 t="shared" si="4"/>
        <v>0</v>
      </c>
    </row>
    <row r="46" spans="1:12" ht="15" x14ac:dyDescent="0.2">
      <c r="A46" s="31">
        <f>A6</f>
        <v>1</v>
      </c>
      <c r="B46" s="32">
        <f>B6</f>
        <v>1</v>
      </c>
      <c r="C46" s="171" t="s">
        <v>4</v>
      </c>
      <c r="D46" s="172"/>
      <c r="E46" s="33"/>
      <c r="F46" s="34">
        <f>F12+F16+F26+F31+F38+F45</f>
        <v>0</v>
      </c>
      <c r="G46" s="34">
        <f t="shared" ref="G46:J46" si="5">G12+G16+G26+G31+G38+G45</f>
        <v>690</v>
      </c>
      <c r="H46" s="34">
        <f t="shared" si="5"/>
        <v>67.91</v>
      </c>
      <c r="I46" s="34">
        <f t="shared" si="5"/>
        <v>626.05000000000007</v>
      </c>
      <c r="J46" s="34">
        <f t="shared" si="5"/>
        <v>24.23</v>
      </c>
      <c r="K46" s="35"/>
      <c r="L46" s="34">
        <f>L12+L16+L26+L31+L38+L45</f>
        <v>78.61999999999999</v>
      </c>
    </row>
    <row r="47" spans="1:12" ht="15" x14ac:dyDescent="0.25">
      <c r="A47" s="15">
        <v>1</v>
      </c>
      <c r="B47" s="16">
        <v>2</v>
      </c>
      <c r="C47" s="56" t="s">
        <v>17</v>
      </c>
      <c r="D47" s="57" t="s">
        <v>18</v>
      </c>
      <c r="E47" s="58" t="s">
        <v>70</v>
      </c>
      <c r="F47" s="59" t="s">
        <v>50</v>
      </c>
      <c r="G47" s="82">
        <v>150</v>
      </c>
      <c r="H47" s="61">
        <v>46.39</v>
      </c>
      <c r="I47" s="61">
        <v>163.74</v>
      </c>
      <c r="J47" s="61">
        <v>14.47</v>
      </c>
      <c r="K47" s="61">
        <v>5.54</v>
      </c>
      <c r="L47" s="62">
        <v>14</v>
      </c>
    </row>
    <row r="48" spans="1:12" ht="15" x14ac:dyDescent="0.25">
      <c r="A48" s="15"/>
      <c r="B48" s="16"/>
      <c r="C48" s="63"/>
      <c r="D48" s="64" t="s">
        <v>27</v>
      </c>
      <c r="E48" s="65">
        <v>302</v>
      </c>
      <c r="F48" s="66" t="s">
        <v>51</v>
      </c>
      <c r="G48" s="74">
        <v>150</v>
      </c>
      <c r="H48" s="72">
        <v>4.6100000000000003</v>
      </c>
      <c r="I48" s="72">
        <v>221.76</v>
      </c>
      <c r="J48" s="72">
        <v>4.33</v>
      </c>
      <c r="K48" s="72">
        <v>5.64</v>
      </c>
      <c r="L48" s="73">
        <v>38.42</v>
      </c>
    </row>
    <row r="49" spans="1:12" ht="30" x14ac:dyDescent="0.25">
      <c r="A49" s="15"/>
      <c r="B49" s="16"/>
      <c r="C49" s="63"/>
      <c r="D49" s="83" t="s">
        <v>52</v>
      </c>
      <c r="E49" s="84">
        <v>45</v>
      </c>
      <c r="F49" s="66" t="s">
        <v>53</v>
      </c>
      <c r="G49" s="67">
        <v>60</v>
      </c>
      <c r="H49" s="68">
        <v>4.25</v>
      </c>
      <c r="I49" s="68">
        <v>52.36</v>
      </c>
      <c r="J49" s="68">
        <v>0.84</v>
      </c>
      <c r="K49" s="68">
        <v>3.04</v>
      </c>
      <c r="L49" s="69">
        <v>5.41</v>
      </c>
    </row>
    <row r="50" spans="1:12" ht="15" x14ac:dyDescent="0.25">
      <c r="A50" s="15"/>
      <c r="B50" s="16"/>
      <c r="C50" s="63"/>
      <c r="D50" s="70" t="s">
        <v>19</v>
      </c>
      <c r="E50" s="65">
        <v>342</v>
      </c>
      <c r="F50" s="66" t="s">
        <v>54</v>
      </c>
      <c r="G50" s="74">
        <v>200</v>
      </c>
      <c r="H50" s="72">
        <v>2.2599999999999998</v>
      </c>
      <c r="I50" s="72">
        <v>113.6</v>
      </c>
      <c r="J50" s="72">
        <v>0.16</v>
      </c>
      <c r="K50" s="72">
        <v>0.16</v>
      </c>
      <c r="L50" s="73">
        <v>27.88</v>
      </c>
    </row>
    <row r="51" spans="1:12" ht="15" x14ac:dyDescent="0.25">
      <c r="A51" s="15"/>
      <c r="B51" s="16"/>
      <c r="C51" s="63"/>
      <c r="D51" s="70" t="s">
        <v>20</v>
      </c>
      <c r="E51" s="65"/>
      <c r="F51" s="66" t="s">
        <v>48</v>
      </c>
      <c r="G51" s="74">
        <v>40</v>
      </c>
      <c r="H51" s="72">
        <v>1.9</v>
      </c>
      <c r="I51" s="72">
        <v>93.52</v>
      </c>
      <c r="J51" s="72">
        <v>3.16</v>
      </c>
      <c r="K51" s="72">
        <v>0.4</v>
      </c>
      <c r="L51" s="73">
        <v>19.32</v>
      </c>
    </row>
    <row r="52" spans="1:12" ht="15" x14ac:dyDescent="0.25">
      <c r="A52" s="15"/>
      <c r="B52" s="16"/>
      <c r="C52" s="63"/>
      <c r="D52" s="70"/>
      <c r="E52" s="65"/>
      <c r="F52" s="66"/>
      <c r="G52" s="74"/>
      <c r="H52" s="72"/>
      <c r="I52" s="72"/>
      <c r="J52" s="72"/>
      <c r="K52" s="72"/>
      <c r="L52" s="73"/>
    </row>
    <row r="53" spans="1:12" ht="15" x14ac:dyDescent="0.25">
      <c r="A53" s="17"/>
      <c r="B53" s="18"/>
      <c r="C53" s="8"/>
      <c r="D53" s="19" t="s">
        <v>36</v>
      </c>
      <c r="E53" s="9"/>
      <c r="F53" s="21">
        <f>SUM(F47:F52)</f>
        <v>0</v>
      </c>
      <c r="G53" s="21">
        <f>SUM(G47:G52)</f>
        <v>600</v>
      </c>
      <c r="H53" s="21">
        <f>SUM(H47:H52)</f>
        <v>59.41</v>
      </c>
      <c r="I53" s="21">
        <f>SUM(I47:I52)</f>
        <v>644.98</v>
      </c>
      <c r="J53" s="21">
        <f>SUM(J47:J52)</f>
        <v>22.96</v>
      </c>
      <c r="K53" s="27"/>
      <c r="L53" s="21">
        <f>SUM(L47:L52)</f>
        <v>105.03</v>
      </c>
    </row>
    <row r="54" spans="1:12" ht="15" x14ac:dyDescent="0.25">
      <c r="A54" s="14">
        <f>A47</f>
        <v>1</v>
      </c>
      <c r="B54" s="14">
        <f>B47</f>
        <v>2</v>
      </c>
      <c r="C54" s="10" t="s">
        <v>22</v>
      </c>
      <c r="D54" s="12" t="s">
        <v>21</v>
      </c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5"/>
      <c r="B55" s="16"/>
      <c r="C55" s="11"/>
      <c r="D55" s="6"/>
      <c r="E55" s="45"/>
      <c r="F55" s="46"/>
      <c r="G55" s="46"/>
      <c r="H55" s="46"/>
      <c r="I55" s="46"/>
      <c r="J55" s="46"/>
      <c r="K55" s="47"/>
      <c r="L55" s="46"/>
    </row>
    <row r="56" spans="1:12" ht="15" x14ac:dyDescent="0.25">
      <c r="A56" s="15"/>
      <c r="B56" s="16"/>
      <c r="C56" s="11"/>
      <c r="D56" s="6"/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7"/>
      <c r="B57" s="18"/>
      <c r="C57" s="8"/>
      <c r="D57" s="19" t="s">
        <v>36</v>
      </c>
      <c r="E57" s="9"/>
      <c r="F57" s="21">
        <f>SUM(F54:F56)</f>
        <v>0</v>
      </c>
      <c r="G57" s="21">
        <f t="shared" ref="G57" si="6">SUM(G54:G56)</f>
        <v>0</v>
      </c>
      <c r="H57" s="21">
        <f t="shared" ref="H57" si="7">SUM(H54:H56)</f>
        <v>0</v>
      </c>
      <c r="I57" s="21">
        <f t="shared" ref="I57" si="8">SUM(I54:I56)</f>
        <v>0</v>
      </c>
      <c r="J57" s="21">
        <f t="shared" ref="J57:L57" si="9">SUM(J54:J56)</f>
        <v>0</v>
      </c>
      <c r="K57" s="27"/>
      <c r="L57" s="21">
        <f t="shared" si="9"/>
        <v>0</v>
      </c>
    </row>
    <row r="58" spans="1:12" ht="15" x14ac:dyDescent="0.25">
      <c r="A58" s="14">
        <f>A47</f>
        <v>1</v>
      </c>
      <c r="B58" s="14">
        <f>B47</f>
        <v>2</v>
      </c>
      <c r="C58" s="10" t="s">
        <v>23</v>
      </c>
      <c r="D58" s="7" t="s">
        <v>24</v>
      </c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5"/>
      <c r="B59" s="16"/>
      <c r="C59" s="11"/>
      <c r="D59" s="7" t="s">
        <v>25</v>
      </c>
      <c r="E59" s="45"/>
      <c r="F59" s="46"/>
      <c r="G59" s="46"/>
      <c r="H59" s="46"/>
      <c r="I59" s="46"/>
      <c r="J59" s="46"/>
      <c r="K59" s="47"/>
      <c r="L59" s="46"/>
    </row>
    <row r="60" spans="1:12" ht="15" x14ac:dyDescent="0.25">
      <c r="A60" s="15"/>
      <c r="B60" s="16"/>
      <c r="C60" s="11"/>
      <c r="D60" s="7" t="s">
        <v>26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27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28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29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30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6"/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6"/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7"/>
      <c r="B67" s="18"/>
      <c r="C67" s="8"/>
      <c r="D67" s="19" t="s">
        <v>36</v>
      </c>
      <c r="E67" s="9"/>
      <c r="F67" s="21">
        <f>SUM(F58:F66)</f>
        <v>0</v>
      </c>
      <c r="G67" s="21">
        <f t="shared" ref="G67" si="10">SUM(G58:G66)</f>
        <v>0</v>
      </c>
      <c r="H67" s="21">
        <f t="shared" ref="H67" si="11">SUM(H58:H66)</f>
        <v>0</v>
      </c>
      <c r="I67" s="21">
        <f t="shared" ref="I67" si="12">SUM(I58:I66)</f>
        <v>0</v>
      </c>
      <c r="J67" s="21">
        <f t="shared" ref="J67:L67" si="13">SUM(J58:J66)</f>
        <v>0</v>
      </c>
      <c r="K67" s="27"/>
      <c r="L67" s="21">
        <f t="shared" si="13"/>
        <v>0</v>
      </c>
    </row>
    <row r="68" spans="1:12" ht="15" x14ac:dyDescent="0.25">
      <c r="A68" s="14">
        <f>A47</f>
        <v>1</v>
      </c>
      <c r="B68" s="14">
        <f>B47</f>
        <v>2</v>
      </c>
      <c r="C68" s="10" t="s">
        <v>31</v>
      </c>
      <c r="D68" s="12" t="s">
        <v>32</v>
      </c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5"/>
      <c r="B69" s="16"/>
      <c r="C69" s="11"/>
      <c r="D69" s="12" t="s">
        <v>28</v>
      </c>
      <c r="E69" s="45"/>
      <c r="F69" s="46"/>
      <c r="G69" s="46"/>
      <c r="H69" s="46"/>
      <c r="I69" s="46"/>
      <c r="J69" s="46"/>
      <c r="K69" s="47"/>
      <c r="L69" s="46"/>
    </row>
    <row r="70" spans="1:12" ht="15" x14ac:dyDescent="0.25">
      <c r="A70" s="15"/>
      <c r="B70" s="16"/>
      <c r="C70" s="11"/>
      <c r="D70" s="6"/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6"/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7"/>
      <c r="B72" s="18"/>
      <c r="C72" s="8"/>
      <c r="D72" s="19" t="s">
        <v>36</v>
      </c>
      <c r="E72" s="9"/>
      <c r="F72" s="21">
        <f>SUM(F68:F71)</f>
        <v>0</v>
      </c>
      <c r="G72" s="21">
        <f t="shared" ref="G72" si="14">SUM(G68:G71)</f>
        <v>0</v>
      </c>
      <c r="H72" s="21">
        <f t="shared" ref="H72" si="15">SUM(H68:H71)</f>
        <v>0</v>
      </c>
      <c r="I72" s="21">
        <f t="shared" ref="I72" si="16">SUM(I68:I71)</f>
        <v>0</v>
      </c>
      <c r="J72" s="21">
        <f t="shared" ref="J72" si="17">SUM(J68:J71)</f>
        <v>0</v>
      </c>
      <c r="K72" s="27"/>
      <c r="L72" s="21">
        <f t="shared" ref="L72" si="18">SUM(L65:L71)</f>
        <v>0</v>
      </c>
    </row>
    <row r="73" spans="1:12" ht="15" x14ac:dyDescent="0.25">
      <c r="A73" s="14">
        <f>A47</f>
        <v>1</v>
      </c>
      <c r="B73" s="14">
        <f>B47</f>
        <v>2</v>
      </c>
      <c r="C73" s="10" t="s">
        <v>33</v>
      </c>
      <c r="D73" s="7" t="s">
        <v>18</v>
      </c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5"/>
      <c r="B74" s="16"/>
      <c r="C74" s="11"/>
      <c r="D74" s="7" t="s">
        <v>27</v>
      </c>
      <c r="E74" s="45"/>
      <c r="F74" s="46"/>
      <c r="G74" s="46"/>
      <c r="H74" s="46"/>
      <c r="I74" s="46"/>
      <c r="J74" s="46"/>
      <c r="K74" s="47"/>
      <c r="L74" s="46"/>
    </row>
    <row r="75" spans="1:12" ht="15" x14ac:dyDescent="0.25">
      <c r="A75" s="15"/>
      <c r="B75" s="16"/>
      <c r="C75" s="11"/>
      <c r="D75" s="7" t="s">
        <v>28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20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6"/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6"/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7"/>
      <c r="B79" s="18"/>
      <c r="C79" s="8"/>
      <c r="D79" s="19" t="s">
        <v>36</v>
      </c>
      <c r="E79" s="9"/>
      <c r="F79" s="21">
        <f>SUM(F73:F78)</f>
        <v>0</v>
      </c>
      <c r="G79" s="21">
        <f t="shared" ref="G79" si="19">SUM(G73:G78)</f>
        <v>0</v>
      </c>
      <c r="H79" s="21">
        <f t="shared" ref="H79" si="20">SUM(H73:H78)</f>
        <v>0</v>
      </c>
      <c r="I79" s="21">
        <f t="shared" ref="I79" si="21">SUM(I73:I78)</f>
        <v>0</v>
      </c>
      <c r="J79" s="21">
        <f t="shared" ref="J79:L79" si="22">SUM(J73:J78)</f>
        <v>0</v>
      </c>
      <c r="K79" s="27"/>
      <c r="L79" s="21">
        <f t="shared" si="22"/>
        <v>0</v>
      </c>
    </row>
    <row r="80" spans="1:12" ht="15" x14ac:dyDescent="0.25">
      <c r="A80" s="14">
        <f>A47</f>
        <v>1</v>
      </c>
      <c r="B80" s="14">
        <f>B47</f>
        <v>2</v>
      </c>
      <c r="C80" s="10" t="s">
        <v>34</v>
      </c>
      <c r="D80" s="12" t="s">
        <v>35</v>
      </c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5"/>
      <c r="B81" s="16"/>
      <c r="C81" s="11"/>
      <c r="D81" s="12" t="s">
        <v>32</v>
      </c>
      <c r="E81" s="45"/>
      <c r="F81" s="46"/>
      <c r="G81" s="46"/>
      <c r="H81" s="46"/>
      <c r="I81" s="46"/>
      <c r="J81" s="46"/>
      <c r="K81" s="47"/>
      <c r="L81" s="46"/>
    </row>
    <row r="82" spans="1:12" ht="15" x14ac:dyDescent="0.25">
      <c r="A82" s="15"/>
      <c r="B82" s="16"/>
      <c r="C82" s="11"/>
      <c r="D82" s="12" t="s">
        <v>28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21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6"/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6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7"/>
      <c r="B86" s="18"/>
      <c r="C86" s="8"/>
      <c r="D86" s="20" t="s">
        <v>36</v>
      </c>
      <c r="E86" s="9"/>
      <c r="F86" s="21">
        <f>SUM(F80:F85)</f>
        <v>0</v>
      </c>
      <c r="G86" s="21">
        <f t="shared" ref="G86" si="23">SUM(G80:G85)</f>
        <v>0</v>
      </c>
      <c r="H86" s="21">
        <f t="shared" ref="H86" si="24">SUM(H80:H85)</f>
        <v>0</v>
      </c>
      <c r="I86" s="21">
        <f t="shared" ref="I86" si="25">SUM(I80:I85)</f>
        <v>0</v>
      </c>
      <c r="J86" s="21">
        <f t="shared" ref="J86:L86" si="26">SUM(J80:J85)</f>
        <v>0</v>
      </c>
      <c r="K86" s="27"/>
      <c r="L86" s="21">
        <f t="shared" si="26"/>
        <v>0</v>
      </c>
    </row>
    <row r="87" spans="1:12" ht="15.75" customHeight="1" thickBot="1" x14ac:dyDescent="0.25">
      <c r="A87" s="36">
        <f>A47</f>
        <v>1</v>
      </c>
      <c r="B87" s="36">
        <f>B47</f>
        <v>2</v>
      </c>
      <c r="C87" s="171" t="s">
        <v>4</v>
      </c>
      <c r="D87" s="172"/>
      <c r="E87" s="33"/>
      <c r="F87" s="34">
        <f>F53+F57+F67+F72+F79+F86</f>
        <v>0</v>
      </c>
      <c r="G87" s="34">
        <f>G53+G57+G67+G72+G79+G86</f>
        <v>600</v>
      </c>
      <c r="H87" s="34">
        <f>H53+H57+H67+H72+H79+H86</f>
        <v>59.41</v>
      </c>
      <c r="I87" s="34">
        <f>I53+I57+I67+I72+I79+I86</f>
        <v>644.98</v>
      </c>
      <c r="J87" s="34">
        <f>J53+J57+J67+J72+J79+J86</f>
        <v>22.96</v>
      </c>
      <c r="K87" s="35"/>
      <c r="L87" s="34">
        <f>L53+L57+L67+L72+L79+L86</f>
        <v>105.03</v>
      </c>
    </row>
    <row r="88" spans="1:12" ht="15" x14ac:dyDescent="0.25">
      <c r="A88" s="22">
        <v>1</v>
      </c>
      <c r="B88" s="23">
        <v>3</v>
      </c>
      <c r="C88" s="94" t="s">
        <v>17</v>
      </c>
      <c r="D88" s="87" t="s">
        <v>18</v>
      </c>
      <c r="E88" s="101">
        <v>268</v>
      </c>
      <c r="F88" s="90" t="s">
        <v>55</v>
      </c>
      <c r="G88" s="102">
        <v>150</v>
      </c>
      <c r="H88" s="103">
        <v>43.56</v>
      </c>
      <c r="I88" s="103">
        <v>232.32</v>
      </c>
      <c r="J88" s="103">
        <v>13.99</v>
      </c>
      <c r="K88" s="103">
        <v>12</v>
      </c>
      <c r="L88" s="104">
        <v>17.09</v>
      </c>
    </row>
    <row r="89" spans="1:12" ht="15" x14ac:dyDescent="0.25">
      <c r="A89" s="25"/>
      <c r="B89" s="16"/>
      <c r="C89" s="95"/>
      <c r="D89" s="92" t="s">
        <v>27</v>
      </c>
      <c r="E89" s="97">
        <v>302</v>
      </c>
      <c r="F89" s="91" t="s">
        <v>56</v>
      </c>
      <c r="G89" s="98">
        <v>150</v>
      </c>
      <c r="H89" s="99">
        <v>8.8000000000000007</v>
      </c>
      <c r="I89" s="99">
        <v>247.54</v>
      </c>
      <c r="J89" s="99">
        <v>8.6199999999999992</v>
      </c>
      <c r="K89" s="99">
        <v>5.98</v>
      </c>
      <c r="L89" s="100">
        <v>39.81</v>
      </c>
    </row>
    <row r="90" spans="1:12" ht="15" x14ac:dyDescent="0.25">
      <c r="A90" s="25"/>
      <c r="B90" s="16"/>
      <c r="C90" s="95"/>
      <c r="D90" s="93" t="s">
        <v>19</v>
      </c>
      <c r="E90" s="86">
        <v>377</v>
      </c>
      <c r="F90" s="91" t="s">
        <v>47</v>
      </c>
      <c r="G90" s="88">
        <v>200</v>
      </c>
      <c r="H90" s="89">
        <v>2.57</v>
      </c>
      <c r="I90" s="89">
        <v>60</v>
      </c>
      <c r="J90" s="89">
        <v>0</v>
      </c>
      <c r="K90" s="89">
        <v>0</v>
      </c>
      <c r="L90" s="96">
        <v>15</v>
      </c>
    </row>
    <row r="91" spans="1:12" ht="15" x14ac:dyDescent="0.25">
      <c r="A91" s="25"/>
      <c r="B91" s="16"/>
      <c r="C91" s="95"/>
      <c r="D91" s="93" t="s">
        <v>20</v>
      </c>
      <c r="E91" s="86"/>
      <c r="F91" s="66" t="s">
        <v>48</v>
      </c>
      <c r="G91" s="74">
        <v>40</v>
      </c>
      <c r="H91" s="72">
        <v>1.9</v>
      </c>
      <c r="I91" s="72">
        <v>93.52</v>
      </c>
      <c r="J91" s="72">
        <v>3.16</v>
      </c>
      <c r="K91" s="72">
        <v>0.4</v>
      </c>
      <c r="L91" s="73">
        <v>19.32</v>
      </c>
    </row>
    <row r="92" spans="1:12" ht="15" x14ac:dyDescent="0.25">
      <c r="A92" s="25"/>
      <c r="B92" s="16"/>
      <c r="C92" s="11"/>
      <c r="D92" s="6"/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6"/>
      <c r="B93" s="18"/>
      <c r="C93" s="8"/>
      <c r="D93" s="19" t="s">
        <v>36</v>
      </c>
      <c r="E93" s="9"/>
      <c r="F93" s="21">
        <f>SUM(F88:F92)</f>
        <v>0</v>
      </c>
      <c r="G93" s="21">
        <f>SUM(G88:G92)</f>
        <v>540</v>
      </c>
      <c r="H93" s="21">
        <f>SUM(H88:H92)</f>
        <v>56.83</v>
      </c>
      <c r="I93" s="21">
        <f>SUM(I88:I92)</f>
        <v>633.38</v>
      </c>
      <c r="J93" s="21">
        <f>SUM(J88:J92)</f>
        <v>25.77</v>
      </c>
      <c r="K93" s="27"/>
      <c r="L93" s="21">
        <f>SUM(L88:L92)</f>
        <v>91.22</v>
      </c>
    </row>
    <row r="94" spans="1:12" ht="15" x14ac:dyDescent="0.25">
      <c r="A94" s="28">
        <f>A88</f>
        <v>1</v>
      </c>
      <c r="B94" s="14">
        <f>B88</f>
        <v>3</v>
      </c>
      <c r="C94" s="10" t="s">
        <v>22</v>
      </c>
      <c r="D94" s="12" t="s">
        <v>21</v>
      </c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36</v>
      </c>
      <c r="E97" s="9"/>
      <c r="F97" s="21">
        <f>SUM(F94:F96)</f>
        <v>0</v>
      </c>
      <c r="G97" s="21">
        <f t="shared" ref="G97" si="27">SUM(G94:G96)</f>
        <v>0</v>
      </c>
      <c r="H97" s="21">
        <f t="shared" ref="H97" si="28">SUM(H94:H96)</f>
        <v>0</v>
      </c>
      <c r="I97" s="21">
        <f t="shared" ref="I97" si="29">SUM(I94:I96)</f>
        <v>0</v>
      </c>
      <c r="J97" s="21">
        <f t="shared" ref="J97:L97" si="30">SUM(J94:J96)</f>
        <v>0</v>
      </c>
      <c r="K97" s="27"/>
      <c r="L97" s="21">
        <f t="shared" si="30"/>
        <v>0</v>
      </c>
    </row>
    <row r="98" spans="1:12" ht="15" x14ac:dyDescent="0.25">
      <c r="A98" s="28">
        <f>A88</f>
        <v>1</v>
      </c>
      <c r="B98" s="14">
        <f>B88</f>
        <v>3</v>
      </c>
      <c r="C98" s="10" t="s">
        <v>23</v>
      </c>
      <c r="D98" s="7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7" t="s">
        <v>25</v>
      </c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7" t="s">
        <v>26</v>
      </c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5"/>
      <c r="B101" s="16"/>
      <c r="C101" s="11"/>
      <c r="D101" s="7" t="s">
        <v>27</v>
      </c>
      <c r="E101" s="45"/>
      <c r="F101" s="46"/>
      <c r="G101" s="46"/>
      <c r="H101" s="46"/>
      <c r="I101" s="46"/>
      <c r="J101" s="46"/>
      <c r="K101" s="47"/>
      <c r="L101" s="46"/>
    </row>
    <row r="102" spans="1:12" ht="15" x14ac:dyDescent="0.25">
      <c r="A102" s="25"/>
      <c r="B102" s="16"/>
      <c r="C102" s="11"/>
      <c r="D102" s="7" t="s">
        <v>28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29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30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6"/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6"/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6"/>
      <c r="B107" s="18"/>
      <c r="C107" s="8"/>
      <c r="D107" s="19" t="s">
        <v>36</v>
      </c>
      <c r="E107" s="9"/>
      <c r="F107" s="21">
        <f>SUM(F98:F106)</f>
        <v>0</v>
      </c>
      <c r="G107" s="21">
        <f t="shared" ref="G107" si="31">SUM(G98:G106)</f>
        <v>0</v>
      </c>
      <c r="H107" s="21">
        <f t="shared" ref="H107" si="32">SUM(H98:H106)</f>
        <v>0</v>
      </c>
      <c r="I107" s="21">
        <f t="shared" ref="I107" si="33">SUM(I98:I106)</f>
        <v>0</v>
      </c>
      <c r="J107" s="21">
        <f t="shared" ref="J107:L107" si="34">SUM(J98:J106)</f>
        <v>0</v>
      </c>
      <c r="K107" s="27"/>
      <c r="L107" s="21">
        <f t="shared" si="34"/>
        <v>0</v>
      </c>
    </row>
    <row r="108" spans="1:12" ht="15" x14ac:dyDescent="0.25">
      <c r="A108" s="28">
        <f>A88</f>
        <v>1</v>
      </c>
      <c r="B108" s="14">
        <f>B88</f>
        <v>3</v>
      </c>
      <c r="C108" s="10" t="s">
        <v>31</v>
      </c>
      <c r="D108" s="12" t="s">
        <v>32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12" t="s">
        <v>28</v>
      </c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5"/>
      <c r="B111" s="16"/>
      <c r="C111" s="11"/>
      <c r="D111" s="6"/>
      <c r="E111" s="45"/>
      <c r="F111" s="46"/>
      <c r="G111" s="46"/>
      <c r="H111" s="46"/>
      <c r="I111" s="46"/>
      <c r="J111" s="46"/>
      <c r="K111" s="47"/>
      <c r="L111" s="46"/>
    </row>
    <row r="112" spans="1:12" ht="15" x14ac:dyDescent="0.25">
      <c r="A112" s="26"/>
      <c r="B112" s="18"/>
      <c r="C112" s="8"/>
      <c r="D112" s="19" t="s">
        <v>36</v>
      </c>
      <c r="E112" s="9"/>
      <c r="F112" s="21">
        <f>SUM(F108:F111)</f>
        <v>0</v>
      </c>
      <c r="G112" s="21">
        <f t="shared" ref="G112" si="35">SUM(G108:G111)</f>
        <v>0</v>
      </c>
      <c r="H112" s="21">
        <f t="shared" ref="H112" si="36">SUM(H108:H111)</f>
        <v>0</v>
      </c>
      <c r="I112" s="21">
        <f t="shared" ref="I112" si="37">SUM(I108:I111)</f>
        <v>0</v>
      </c>
      <c r="J112" s="21">
        <f t="shared" ref="J112" si="38">SUM(J108:J111)</f>
        <v>0</v>
      </c>
      <c r="K112" s="27"/>
      <c r="L112" s="21">
        <f t="shared" ref="L112" si="39">SUM(L105:L111)</f>
        <v>0</v>
      </c>
    </row>
    <row r="113" spans="1:12" ht="15" x14ac:dyDescent="0.25">
      <c r="A113" s="28">
        <f>A88</f>
        <v>1</v>
      </c>
      <c r="B113" s="14">
        <f>B88</f>
        <v>3</v>
      </c>
      <c r="C113" s="10" t="s">
        <v>33</v>
      </c>
      <c r="D113" s="7" t="s">
        <v>18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7" t="s">
        <v>27</v>
      </c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7" t="s">
        <v>28</v>
      </c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5"/>
      <c r="B116" s="16"/>
      <c r="C116" s="11"/>
      <c r="D116" s="7" t="s">
        <v>20</v>
      </c>
      <c r="E116" s="45"/>
      <c r="F116" s="46"/>
      <c r="G116" s="46"/>
      <c r="H116" s="46"/>
      <c r="I116" s="46"/>
      <c r="J116" s="46"/>
      <c r="K116" s="47"/>
      <c r="L116" s="46"/>
    </row>
    <row r="117" spans="1:12" ht="15" x14ac:dyDescent="0.25">
      <c r="A117" s="25"/>
      <c r="B117" s="16"/>
      <c r="C117" s="11"/>
      <c r="D117" s="6"/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6"/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6"/>
      <c r="B119" s="18"/>
      <c r="C119" s="8"/>
      <c r="D119" s="19" t="s">
        <v>36</v>
      </c>
      <c r="E119" s="9"/>
      <c r="F119" s="21">
        <f>SUM(F113:F118)</f>
        <v>0</v>
      </c>
      <c r="G119" s="21">
        <f t="shared" ref="G119" si="40">SUM(G113:G118)</f>
        <v>0</v>
      </c>
      <c r="H119" s="21">
        <f t="shared" ref="H119" si="41">SUM(H113:H118)</f>
        <v>0</v>
      </c>
      <c r="I119" s="21">
        <f t="shared" ref="I119" si="42">SUM(I113:I118)</f>
        <v>0</v>
      </c>
      <c r="J119" s="21">
        <f t="shared" ref="J119:L119" si="43">SUM(J113:J118)</f>
        <v>0</v>
      </c>
      <c r="K119" s="27"/>
      <c r="L119" s="21">
        <f t="shared" si="43"/>
        <v>0</v>
      </c>
    </row>
    <row r="120" spans="1:12" ht="15" x14ac:dyDescent="0.25">
      <c r="A120" s="28">
        <f>A88</f>
        <v>1</v>
      </c>
      <c r="B120" s="14">
        <f>B88</f>
        <v>3</v>
      </c>
      <c r="C120" s="10" t="s">
        <v>34</v>
      </c>
      <c r="D120" s="12" t="s">
        <v>35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12" t="s">
        <v>32</v>
      </c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12" t="s">
        <v>28</v>
      </c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5"/>
      <c r="B123" s="16"/>
      <c r="C123" s="11"/>
      <c r="D123" s="12" t="s">
        <v>21</v>
      </c>
      <c r="E123" s="45"/>
      <c r="F123" s="46"/>
      <c r="G123" s="46"/>
      <c r="H123" s="46"/>
      <c r="I123" s="46"/>
      <c r="J123" s="46"/>
      <c r="K123" s="47"/>
      <c r="L123" s="46"/>
    </row>
    <row r="124" spans="1:12" ht="15" x14ac:dyDescent="0.25">
      <c r="A124" s="25"/>
      <c r="B124" s="16"/>
      <c r="C124" s="11"/>
      <c r="D124" s="6"/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6"/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6"/>
      <c r="B126" s="18"/>
      <c r="C126" s="8"/>
      <c r="D126" s="20" t="s">
        <v>36</v>
      </c>
      <c r="E126" s="9"/>
      <c r="F126" s="21">
        <f>SUM(F120:F125)</f>
        <v>0</v>
      </c>
      <c r="G126" s="21">
        <f t="shared" ref="G126" si="44">SUM(G120:G125)</f>
        <v>0</v>
      </c>
      <c r="H126" s="21">
        <f t="shared" ref="H126" si="45">SUM(H120:H125)</f>
        <v>0</v>
      </c>
      <c r="I126" s="21">
        <f t="shared" ref="I126" si="46">SUM(I120:I125)</f>
        <v>0</v>
      </c>
      <c r="J126" s="21">
        <f t="shared" ref="J126:L126" si="47">SUM(J120:J125)</f>
        <v>0</v>
      </c>
      <c r="K126" s="27"/>
      <c r="L126" s="21">
        <f t="shared" si="47"/>
        <v>0</v>
      </c>
    </row>
    <row r="127" spans="1:12" ht="15.75" customHeight="1" thickBot="1" x14ac:dyDescent="0.25">
      <c r="A127" s="31">
        <f>A88</f>
        <v>1</v>
      </c>
      <c r="B127" s="32">
        <f>B88</f>
        <v>3</v>
      </c>
      <c r="C127" s="171" t="s">
        <v>4</v>
      </c>
      <c r="D127" s="172"/>
      <c r="E127" s="33"/>
      <c r="F127" s="34">
        <f>F93+F97+F107+F112+F119+F126</f>
        <v>0</v>
      </c>
      <c r="G127" s="34">
        <f t="shared" ref="G127" si="48">G93+G97+G107+G112+G119+G126</f>
        <v>540</v>
      </c>
      <c r="H127" s="34">
        <f t="shared" ref="H127" si="49">H93+H97+H107+H112+H119+H126</f>
        <v>56.83</v>
      </c>
      <c r="I127" s="34">
        <f t="shared" ref="I127" si="50">I93+I97+I107+I112+I119+I126</f>
        <v>633.38</v>
      </c>
      <c r="J127" s="34">
        <f t="shared" ref="J127" si="51">J93+J97+J107+J112+J119+J126</f>
        <v>25.77</v>
      </c>
      <c r="K127" s="35"/>
      <c r="L127" s="34">
        <f t="shared" ref="L127" si="52">L93+L97+L107+L112+L119+L126</f>
        <v>91.22</v>
      </c>
    </row>
    <row r="128" spans="1:12" ht="15" x14ac:dyDescent="0.25">
      <c r="A128" s="22">
        <v>1</v>
      </c>
      <c r="B128" s="23">
        <v>4</v>
      </c>
      <c r="C128" s="112" t="s">
        <v>17</v>
      </c>
      <c r="D128" s="106" t="s">
        <v>18</v>
      </c>
      <c r="E128" s="115">
        <v>297</v>
      </c>
      <c r="F128" s="116" t="s">
        <v>57</v>
      </c>
      <c r="G128" s="117">
        <v>90</v>
      </c>
      <c r="H128" s="118">
        <v>39.86</v>
      </c>
      <c r="I128" s="118">
        <v>107.27</v>
      </c>
      <c r="J128" s="118">
        <v>16.13</v>
      </c>
      <c r="K128" s="118">
        <v>1.31</v>
      </c>
      <c r="L128" s="119">
        <v>7.74</v>
      </c>
    </row>
    <row r="129" spans="1:12" ht="15" x14ac:dyDescent="0.25">
      <c r="A129" s="25"/>
      <c r="B129" s="16"/>
      <c r="C129" s="113"/>
      <c r="D129" s="110" t="s">
        <v>27</v>
      </c>
      <c r="E129" s="105">
        <v>142</v>
      </c>
      <c r="F129" s="109" t="s">
        <v>58</v>
      </c>
      <c r="G129" s="107">
        <v>150</v>
      </c>
      <c r="H129" s="108">
        <v>9.9499999999999993</v>
      </c>
      <c r="I129" s="108">
        <v>216.91</v>
      </c>
      <c r="J129" s="108">
        <v>3.25</v>
      </c>
      <c r="K129" s="108">
        <v>12.59</v>
      </c>
      <c r="L129" s="114">
        <v>22.65</v>
      </c>
    </row>
    <row r="130" spans="1:12" ht="15" x14ac:dyDescent="0.25">
      <c r="A130" s="25"/>
      <c r="B130" s="16"/>
      <c r="C130" s="113"/>
      <c r="D130" s="111" t="s">
        <v>19</v>
      </c>
      <c r="E130" s="105">
        <v>377</v>
      </c>
      <c r="F130" s="157" t="s">
        <v>47</v>
      </c>
      <c r="G130" s="155">
        <v>200</v>
      </c>
      <c r="H130" s="156">
        <v>2.57</v>
      </c>
      <c r="I130" s="156">
        <v>60</v>
      </c>
      <c r="J130" s="156">
        <v>0</v>
      </c>
      <c r="K130" s="156">
        <v>0</v>
      </c>
      <c r="L130" s="162">
        <v>15</v>
      </c>
    </row>
    <row r="131" spans="1:12" ht="15" x14ac:dyDescent="0.25">
      <c r="A131" s="25"/>
      <c r="B131" s="16"/>
      <c r="C131" s="113"/>
      <c r="D131" s="111" t="s">
        <v>20</v>
      </c>
      <c r="E131" s="105"/>
      <c r="F131" s="66" t="s">
        <v>48</v>
      </c>
      <c r="G131" s="74">
        <v>40</v>
      </c>
      <c r="H131" s="72">
        <v>1.9</v>
      </c>
      <c r="I131" s="72">
        <v>93.52</v>
      </c>
      <c r="J131" s="72">
        <v>3.16</v>
      </c>
      <c r="K131" s="72">
        <v>0.4</v>
      </c>
      <c r="L131" s="73">
        <v>19.32</v>
      </c>
    </row>
    <row r="132" spans="1:12" ht="15" x14ac:dyDescent="0.25">
      <c r="A132" s="25"/>
      <c r="B132" s="16"/>
      <c r="C132" s="11"/>
      <c r="D132" s="6" t="s">
        <v>80</v>
      </c>
      <c r="E132" s="45">
        <v>52</v>
      </c>
      <c r="F132" s="166" t="s">
        <v>71</v>
      </c>
      <c r="G132" s="167">
        <v>60</v>
      </c>
      <c r="H132" s="167">
        <v>5.0199999999999996</v>
      </c>
      <c r="I132" s="167">
        <v>50.79</v>
      </c>
      <c r="J132" s="167">
        <v>0.84</v>
      </c>
      <c r="K132" s="168">
        <v>3.07</v>
      </c>
      <c r="L132" s="167">
        <v>4.95</v>
      </c>
    </row>
    <row r="133" spans="1:12" ht="15" x14ac:dyDescent="0.25">
      <c r="A133" s="25"/>
      <c r="B133" s="16"/>
      <c r="C133" s="11"/>
      <c r="D133" s="6" t="s">
        <v>21</v>
      </c>
      <c r="E133" s="45">
        <v>38</v>
      </c>
      <c r="F133" s="166" t="s">
        <v>72</v>
      </c>
      <c r="G133" s="167">
        <v>150</v>
      </c>
      <c r="H133" s="167">
        <v>7.05</v>
      </c>
      <c r="I133" s="167">
        <v>66.599999999999994</v>
      </c>
      <c r="J133" s="167">
        <v>0.6</v>
      </c>
      <c r="K133" s="168">
        <v>0.6</v>
      </c>
      <c r="L133" s="167">
        <v>14.7</v>
      </c>
    </row>
    <row r="134" spans="1:12" ht="15" x14ac:dyDescent="0.25">
      <c r="A134" s="26"/>
      <c r="B134" s="18"/>
      <c r="C134" s="8"/>
      <c r="D134" s="19" t="s">
        <v>36</v>
      </c>
      <c r="E134" s="9"/>
      <c r="F134" s="21">
        <f>SUM(F128:F133)</f>
        <v>0</v>
      </c>
      <c r="G134" s="169">
        <f>SUM(G128:G133)</f>
        <v>690</v>
      </c>
      <c r="H134" s="169">
        <f>SUM(H128:H133)</f>
        <v>66.349999999999994</v>
      </c>
      <c r="I134" s="169">
        <f>SUM(I128:I133)</f>
        <v>595.09</v>
      </c>
      <c r="J134" s="169">
        <f>SUM(J128:J133)</f>
        <v>23.98</v>
      </c>
      <c r="K134" s="170"/>
      <c r="L134" s="169">
        <f>SUM(L128:L133)</f>
        <v>84.360000000000014</v>
      </c>
    </row>
    <row r="135" spans="1:12" ht="15" x14ac:dyDescent="0.25">
      <c r="A135" s="28">
        <f>A128</f>
        <v>1</v>
      </c>
      <c r="B135" s="14">
        <f>B128</f>
        <v>4</v>
      </c>
      <c r="C135" s="10" t="s">
        <v>22</v>
      </c>
      <c r="D135" s="12" t="s">
        <v>21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6"/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6"/>
      <c r="B138" s="18"/>
      <c r="C138" s="8"/>
      <c r="D138" s="19" t="s">
        <v>36</v>
      </c>
      <c r="E138" s="9"/>
      <c r="F138" s="21">
        <f>SUM(F135:F137)</f>
        <v>0</v>
      </c>
      <c r="G138" s="21">
        <f t="shared" ref="G138" si="53">SUM(G135:G137)</f>
        <v>0</v>
      </c>
      <c r="H138" s="21">
        <f t="shared" ref="H138" si="54">SUM(H135:H137)</f>
        <v>0</v>
      </c>
      <c r="I138" s="21">
        <f t="shared" ref="I138" si="55">SUM(I135:I137)</f>
        <v>0</v>
      </c>
      <c r="J138" s="21">
        <f t="shared" ref="J138:L138" si="56">SUM(J135:J137)</f>
        <v>0</v>
      </c>
      <c r="K138" s="27"/>
      <c r="L138" s="21">
        <f t="shared" si="56"/>
        <v>0</v>
      </c>
    </row>
    <row r="139" spans="1:12" ht="15" x14ac:dyDescent="0.25">
      <c r="A139" s="28">
        <f>A128</f>
        <v>1</v>
      </c>
      <c r="B139" s="14">
        <f>B128</f>
        <v>4</v>
      </c>
      <c r="C139" s="10" t="s">
        <v>23</v>
      </c>
      <c r="D139" s="7" t="s">
        <v>24</v>
      </c>
      <c r="E139" s="45"/>
      <c r="F139" s="46"/>
      <c r="G139" s="46"/>
      <c r="H139" s="46"/>
      <c r="I139" s="46"/>
      <c r="J139" s="46"/>
      <c r="K139" s="47"/>
      <c r="L139" s="46"/>
    </row>
    <row r="140" spans="1:12" ht="15" x14ac:dyDescent="0.25">
      <c r="A140" s="25"/>
      <c r="B140" s="16"/>
      <c r="C140" s="11"/>
      <c r="D140" s="7" t="s">
        <v>25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7" t="s">
        <v>26</v>
      </c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7" t="s">
        <v>27</v>
      </c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5"/>
      <c r="B143" s="16"/>
      <c r="C143" s="11"/>
      <c r="D143" s="7" t="s">
        <v>28</v>
      </c>
      <c r="E143" s="45"/>
      <c r="F143" s="46"/>
      <c r="G143" s="46"/>
      <c r="H143" s="46"/>
      <c r="I143" s="46"/>
      <c r="J143" s="46"/>
      <c r="K143" s="47"/>
      <c r="L143" s="46"/>
    </row>
    <row r="144" spans="1:12" ht="15" x14ac:dyDescent="0.25">
      <c r="A144" s="25"/>
      <c r="B144" s="16"/>
      <c r="C144" s="11"/>
      <c r="D144" s="7" t="s">
        <v>29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30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6"/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6"/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6"/>
      <c r="B148" s="18"/>
      <c r="C148" s="8"/>
      <c r="D148" s="19" t="s">
        <v>36</v>
      </c>
      <c r="E148" s="9"/>
      <c r="F148" s="21">
        <f>SUM(F139:F147)</f>
        <v>0</v>
      </c>
      <c r="G148" s="21">
        <f t="shared" ref="G148" si="57">SUM(G139:G147)</f>
        <v>0</v>
      </c>
      <c r="H148" s="21">
        <f t="shared" ref="H148" si="58">SUM(H139:H147)</f>
        <v>0</v>
      </c>
      <c r="I148" s="21">
        <f t="shared" ref="I148" si="59">SUM(I139:I147)</f>
        <v>0</v>
      </c>
      <c r="J148" s="21">
        <f t="shared" ref="J148:L148" si="60">SUM(J139:J147)</f>
        <v>0</v>
      </c>
      <c r="K148" s="27"/>
      <c r="L148" s="21">
        <f t="shared" si="60"/>
        <v>0</v>
      </c>
    </row>
    <row r="149" spans="1:12" ht="15" x14ac:dyDescent="0.25">
      <c r="A149" s="28">
        <f>A128</f>
        <v>1</v>
      </c>
      <c r="B149" s="14">
        <f>B128</f>
        <v>4</v>
      </c>
      <c r="C149" s="10" t="s">
        <v>31</v>
      </c>
      <c r="D149" s="12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12" t="s">
        <v>28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36</v>
      </c>
      <c r="E153" s="9"/>
      <c r="F153" s="21">
        <f>SUM(F149:F152)</f>
        <v>0</v>
      </c>
      <c r="G153" s="21">
        <f t="shared" ref="G153" si="61">SUM(G149:G152)</f>
        <v>0</v>
      </c>
      <c r="H153" s="21">
        <f t="shared" ref="H153" si="62">SUM(H149:H152)</f>
        <v>0</v>
      </c>
      <c r="I153" s="21">
        <f t="shared" ref="I153" si="63">SUM(I149:I152)</f>
        <v>0</v>
      </c>
      <c r="J153" s="21">
        <f t="shared" ref="J153" si="64">SUM(J149:J152)</f>
        <v>0</v>
      </c>
      <c r="K153" s="27"/>
      <c r="L153" s="21">
        <f t="shared" ref="L153" si="65">SUM(L146:L152)</f>
        <v>0</v>
      </c>
    </row>
    <row r="154" spans="1:12" ht="15" x14ac:dyDescent="0.25">
      <c r="A154" s="28">
        <f>A128</f>
        <v>1</v>
      </c>
      <c r="B154" s="14">
        <f>B128</f>
        <v>4</v>
      </c>
      <c r="C154" s="10" t="s">
        <v>33</v>
      </c>
      <c r="D154" s="7" t="s">
        <v>18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7" t="s">
        <v>27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7" t="s">
        <v>28</v>
      </c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7" t="s">
        <v>20</v>
      </c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5"/>
      <c r="B158" s="16"/>
      <c r="C158" s="11"/>
      <c r="D158" s="6"/>
      <c r="E158" s="45"/>
      <c r="F158" s="46"/>
      <c r="G158" s="46"/>
      <c r="H158" s="46"/>
      <c r="I158" s="46"/>
      <c r="J158" s="46"/>
      <c r="K158" s="47"/>
      <c r="L158" s="46"/>
    </row>
    <row r="159" spans="1:12" ht="15" x14ac:dyDescent="0.25">
      <c r="A159" s="25"/>
      <c r="B159" s="16"/>
      <c r="C159" s="11"/>
      <c r="D159" s="6"/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6"/>
      <c r="B160" s="18"/>
      <c r="C160" s="8"/>
      <c r="D160" s="19" t="s">
        <v>36</v>
      </c>
      <c r="E160" s="9"/>
      <c r="F160" s="21">
        <f>SUM(F154:F159)</f>
        <v>0</v>
      </c>
      <c r="G160" s="21">
        <f t="shared" ref="G160" si="66">SUM(G154:G159)</f>
        <v>0</v>
      </c>
      <c r="H160" s="21">
        <f t="shared" ref="H160" si="67">SUM(H154:H159)</f>
        <v>0</v>
      </c>
      <c r="I160" s="21">
        <f t="shared" ref="I160" si="68">SUM(I154:I159)</f>
        <v>0</v>
      </c>
      <c r="J160" s="21">
        <f t="shared" ref="J160:L160" si="69">SUM(J154:J159)</f>
        <v>0</v>
      </c>
      <c r="K160" s="27"/>
      <c r="L160" s="21">
        <f t="shared" si="69"/>
        <v>0</v>
      </c>
    </row>
    <row r="161" spans="1:12" ht="15" x14ac:dyDescent="0.25">
      <c r="A161" s="28">
        <f>A128</f>
        <v>1</v>
      </c>
      <c r="B161" s="14">
        <f>B128</f>
        <v>4</v>
      </c>
      <c r="C161" s="10" t="s">
        <v>34</v>
      </c>
      <c r="D161" s="12" t="s">
        <v>35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12" t="s">
        <v>32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12" t="s">
        <v>28</v>
      </c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12" t="s">
        <v>21</v>
      </c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5"/>
      <c r="B165" s="16"/>
      <c r="C165" s="11"/>
      <c r="D165" s="6"/>
      <c r="E165" s="45"/>
      <c r="F165" s="46"/>
      <c r="G165" s="46"/>
      <c r="H165" s="46"/>
      <c r="I165" s="46"/>
      <c r="J165" s="46"/>
      <c r="K165" s="47"/>
      <c r="L165" s="46"/>
    </row>
    <row r="166" spans="1:12" ht="15" x14ac:dyDescent="0.25">
      <c r="A166" s="25"/>
      <c r="B166" s="16"/>
      <c r="C166" s="11"/>
      <c r="D166" s="6"/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6"/>
      <c r="B167" s="18"/>
      <c r="C167" s="8"/>
      <c r="D167" s="20" t="s">
        <v>36</v>
      </c>
      <c r="E167" s="9"/>
      <c r="F167" s="21">
        <f>SUM(F161:F166)</f>
        <v>0</v>
      </c>
      <c r="G167" s="21">
        <f t="shared" ref="G167" si="70">SUM(G161:G166)</f>
        <v>0</v>
      </c>
      <c r="H167" s="21">
        <f t="shared" ref="H167" si="71">SUM(H161:H166)</f>
        <v>0</v>
      </c>
      <c r="I167" s="21">
        <f t="shared" ref="I167" si="72">SUM(I161:I166)</f>
        <v>0</v>
      </c>
      <c r="J167" s="21">
        <f t="shared" ref="J167:L167" si="73">SUM(J161:J166)</f>
        <v>0</v>
      </c>
      <c r="K167" s="27"/>
      <c r="L167" s="21">
        <f t="shared" si="73"/>
        <v>0</v>
      </c>
    </row>
    <row r="168" spans="1:12" ht="15.75" customHeight="1" thickBot="1" x14ac:dyDescent="0.25">
      <c r="A168" s="31">
        <f>A128</f>
        <v>1</v>
      </c>
      <c r="B168" s="32">
        <f>B128</f>
        <v>4</v>
      </c>
      <c r="C168" s="171" t="s">
        <v>4</v>
      </c>
      <c r="D168" s="172"/>
      <c r="E168" s="33"/>
      <c r="F168" s="34">
        <f>F134+F138+F148+F153+F160+F167</f>
        <v>0</v>
      </c>
      <c r="G168" s="34">
        <f t="shared" ref="G168" si="74">G134+G138+G148+G153+G160+G167</f>
        <v>690</v>
      </c>
      <c r="H168" s="34">
        <f t="shared" ref="H168" si="75">H134+H138+H148+H153+H160+H167</f>
        <v>66.349999999999994</v>
      </c>
      <c r="I168" s="34">
        <f t="shared" ref="I168" si="76">I134+I138+I148+I153+I160+I167</f>
        <v>595.09</v>
      </c>
      <c r="J168" s="34">
        <f t="shared" ref="J168" si="77">J134+J138+J148+J153+J160+J167</f>
        <v>23.98</v>
      </c>
      <c r="K168" s="35"/>
      <c r="L168" s="34">
        <f t="shared" ref="L168" si="78">L134+L138+L148+L153+L160+L167</f>
        <v>84.360000000000014</v>
      </c>
    </row>
    <row r="169" spans="1:12" ht="15" x14ac:dyDescent="0.25">
      <c r="A169" s="22">
        <v>1</v>
      </c>
      <c r="B169" s="23">
        <v>5</v>
      </c>
      <c r="C169" s="131" t="s">
        <v>17</v>
      </c>
      <c r="D169" s="122" t="s">
        <v>18</v>
      </c>
      <c r="E169" s="121" t="s">
        <v>74</v>
      </c>
      <c r="F169" s="127" t="s">
        <v>73</v>
      </c>
      <c r="G169" s="123">
        <v>150</v>
      </c>
      <c r="H169" s="125">
        <v>20.87</v>
      </c>
      <c r="I169" s="125">
        <v>190.44</v>
      </c>
      <c r="J169" s="125">
        <v>14.44</v>
      </c>
      <c r="K169" s="125">
        <v>9.7200000000000006</v>
      </c>
      <c r="L169" s="134">
        <v>3.78</v>
      </c>
    </row>
    <row r="170" spans="1:12" ht="15" x14ac:dyDescent="0.25">
      <c r="A170" s="25"/>
      <c r="B170" s="16"/>
      <c r="C170" s="132"/>
      <c r="D170" s="129" t="s">
        <v>27</v>
      </c>
      <c r="E170" s="120">
        <v>309</v>
      </c>
      <c r="F170" s="128" t="s">
        <v>46</v>
      </c>
      <c r="G170" s="133">
        <v>150</v>
      </c>
      <c r="H170" s="126">
        <v>4.3499999999999996</v>
      </c>
      <c r="I170" s="126">
        <v>168.43</v>
      </c>
      <c r="J170" s="126">
        <v>5.52</v>
      </c>
      <c r="K170" s="126">
        <v>4.51</v>
      </c>
      <c r="L170" s="135">
        <v>26.44</v>
      </c>
    </row>
    <row r="171" spans="1:12" ht="30" x14ac:dyDescent="0.25">
      <c r="A171" s="25"/>
      <c r="B171" s="16"/>
      <c r="C171" s="132"/>
      <c r="D171" s="129" t="s">
        <v>80</v>
      </c>
      <c r="E171" s="120">
        <v>45</v>
      </c>
      <c r="F171" s="128" t="s">
        <v>75</v>
      </c>
      <c r="G171" s="124">
        <v>60</v>
      </c>
      <c r="H171" s="126">
        <v>4.25</v>
      </c>
      <c r="I171" s="126">
        <v>52.36</v>
      </c>
      <c r="J171" s="126">
        <v>0.84</v>
      </c>
      <c r="K171" s="126">
        <v>3.04</v>
      </c>
      <c r="L171" s="135">
        <v>5.41</v>
      </c>
    </row>
    <row r="172" spans="1:12" ht="15" x14ac:dyDescent="0.25">
      <c r="A172" s="25"/>
      <c r="B172" s="16"/>
      <c r="C172" s="132"/>
      <c r="D172" s="130" t="s">
        <v>19</v>
      </c>
      <c r="E172" s="120">
        <v>377</v>
      </c>
      <c r="F172" s="128" t="s">
        <v>47</v>
      </c>
      <c r="G172" s="124">
        <v>200</v>
      </c>
      <c r="H172" s="126">
        <v>2.57</v>
      </c>
      <c r="I172" s="126">
        <v>60</v>
      </c>
      <c r="J172" s="126">
        <v>0</v>
      </c>
      <c r="K172" s="126">
        <v>0</v>
      </c>
      <c r="L172" s="135">
        <v>15</v>
      </c>
    </row>
    <row r="173" spans="1:12" ht="15" x14ac:dyDescent="0.25">
      <c r="A173" s="25"/>
      <c r="B173" s="16"/>
      <c r="C173" s="132"/>
      <c r="D173" s="130" t="s">
        <v>20</v>
      </c>
      <c r="E173" s="120"/>
      <c r="F173" s="66" t="s">
        <v>48</v>
      </c>
      <c r="G173" s="74">
        <v>40</v>
      </c>
      <c r="H173" s="72">
        <v>1.9</v>
      </c>
      <c r="I173" s="72">
        <v>93.52</v>
      </c>
      <c r="J173" s="72">
        <v>3.16</v>
      </c>
      <c r="K173" s="72">
        <v>0.4</v>
      </c>
      <c r="L173" s="73">
        <v>19.32</v>
      </c>
    </row>
    <row r="174" spans="1:12" ht="15" x14ac:dyDescent="0.25">
      <c r="A174" s="25"/>
      <c r="B174" s="16"/>
      <c r="C174" s="132"/>
      <c r="D174" s="130"/>
      <c r="E174" s="120"/>
      <c r="F174" s="128"/>
      <c r="G174" s="124"/>
      <c r="H174" s="126"/>
      <c r="I174" s="126"/>
      <c r="J174" s="126"/>
      <c r="K174" s="126"/>
      <c r="L174" s="135"/>
    </row>
    <row r="175" spans="1:12" ht="15" x14ac:dyDescent="0.2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5" x14ac:dyDescent="0.25">
      <c r="A176" s="26"/>
      <c r="B176" s="18"/>
      <c r="C176" s="8"/>
      <c r="D176" s="19" t="s">
        <v>36</v>
      </c>
      <c r="E176" s="9"/>
      <c r="F176" s="21">
        <f>SUM(F169:F175)</f>
        <v>0</v>
      </c>
      <c r="G176" s="21">
        <f t="shared" ref="G176" si="79">SUM(G169:G175)</f>
        <v>600</v>
      </c>
      <c r="H176" s="21">
        <f t="shared" ref="H176" si="80">SUM(H169:H175)</f>
        <v>33.94</v>
      </c>
      <c r="I176" s="21">
        <f t="shared" ref="I176" si="81">SUM(I169:I175)</f>
        <v>564.75</v>
      </c>
      <c r="J176" s="21">
        <f t="shared" ref="J176" si="82">SUM(J169:J175)</f>
        <v>23.96</v>
      </c>
      <c r="K176" s="27"/>
      <c r="L176" s="21">
        <f t="shared" ref="L176" si="83">SUM(L169:L175)</f>
        <v>69.95</v>
      </c>
    </row>
    <row r="177" spans="1:12" ht="15" x14ac:dyDescent="0.25">
      <c r="A177" s="28">
        <f>A169</f>
        <v>1</v>
      </c>
      <c r="B177" s="14">
        <f>B169</f>
        <v>5</v>
      </c>
      <c r="C177" s="10" t="s">
        <v>22</v>
      </c>
      <c r="D177" s="12" t="s">
        <v>21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 x14ac:dyDescent="0.25">
      <c r="A178" s="25"/>
      <c r="B178" s="16"/>
      <c r="C178" s="11"/>
      <c r="D178" s="6"/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 x14ac:dyDescent="0.25">
      <c r="A180" s="26"/>
      <c r="B180" s="18"/>
      <c r="C180" s="8"/>
      <c r="D180" s="19" t="s">
        <v>36</v>
      </c>
      <c r="E180" s="9"/>
      <c r="F180" s="21">
        <f>SUM(F177:F179)</f>
        <v>0</v>
      </c>
      <c r="G180" s="21">
        <f t="shared" ref="G180" si="84">SUM(G177:G179)</f>
        <v>0</v>
      </c>
      <c r="H180" s="21">
        <f t="shared" ref="H180" si="85">SUM(H177:H179)</f>
        <v>0</v>
      </c>
      <c r="I180" s="21">
        <f t="shared" ref="I180" si="86">SUM(I177:I179)</f>
        <v>0</v>
      </c>
      <c r="J180" s="21">
        <f t="shared" ref="J180:L180" si="87">SUM(J177:J179)</f>
        <v>0</v>
      </c>
      <c r="K180" s="27"/>
      <c r="L180" s="21">
        <f t="shared" si="87"/>
        <v>0</v>
      </c>
    </row>
    <row r="181" spans="1:12" ht="15" x14ac:dyDescent="0.25">
      <c r="A181" s="28">
        <f>A169</f>
        <v>1</v>
      </c>
      <c r="B181" s="14">
        <f>B169</f>
        <v>5</v>
      </c>
      <c r="C181" s="10" t="s">
        <v>23</v>
      </c>
      <c r="D181" s="7" t="s">
        <v>24</v>
      </c>
      <c r="E181" s="45"/>
      <c r="F181" s="46"/>
      <c r="G181" s="46"/>
      <c r="H181" s="46"/>
      <c r="I181" s="46"/>
      <c r="J181" s="46"/>
      <c r="K181" s="47"/>
      <c r="L181" s="46"/>
    </row>
    <row r="182" spans="1:12" ht="15" x14ac:dyDescent="0.25">
      <c r="A182" s="25"/>
      <c r="B182" s="16"/>
      <c r="C182" s="11"/>
      <c r="D182" s="7" t="s">
        <v>25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7" t="s">
        <v>26</v>
      </c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7" t="s">
        <v>27</v>
      </c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5"/>
      <c r="B185" s="16"/>
      <c r="C185" s="11"/>
      <c r="D185" s="7" t="s">
        <v>28</v>
      </c>
      <c r="E185" s="45"/>
      <c r="F185" s="46"/>
      <c r="G185" s="46"/>
      <c r="H185" s="46"/>
      <c r="I185" s="46"/>
      <c r="J185" s="46"/>
      <c r="K185" s="47"/>
      <c r="L185" s="46"/>
    </row>
    <row r="186" spans="1:12" ht="15" x14ac:dyDescent="0.25">
      <c r="A186" s="25"/>
      <c r="B186" s="16"/>
      <c r="C186" s="11"/>
      <c r="D186" s="7" t="s">
        <v>29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30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6"/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6"/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6"/>
      <c r="B190" s="18"/>
      <c r="C190" s="8"/>
      <c r="D190" s="19" t="s">
        <v>36</v>
      </c>
      <c r="E190" s="9"/>
      <c r="F190" s="21">
        <f>SUM(F181:F189)</f>
        <v>0</v>
      </c>
      <c r="G190" s="21">
        <f t="shared" ref="G190" si="88">SUM(G181:G189)</f>
        <v>0</v>
      </c>
      <c r="H190" s="21">
        <f t="shared" ref="H190" si="89">SUM(H181:H189)</f>
        <v>0</v>
      </c>
      <c r="I190" s="21">
        <f t="shared" ref="I190" si="90">SUM(I181:I189)</f>
        <v>0</v>
      </c>
      <c r="J190" s="21">
        <f t="shared" ref="J190:L190" si="91">SUM(J181:J189)</f>
        <v>0</v>
      </c>
      <c r="K190" s="27"/>
      <c r="L190" s="21">
        <f t="shared" si="91"/>
        <v>0</v>
      </c>
    </row>
    <row r="191" spans="1:12" ht="15" x14ac:dyDescent="0.25">
      <c r="A191" s="28">
        <f>A169</f>
        <v>1</v>
      </c>
      <c r="B191" s="14">
        <f>B169</f>
        <v>5</v>
      </c>
      <c r="C191" s="10" t="s">
        <v>31</v>
      </c>
      <c r="D191" s="12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12" t="s">
        <v>28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36</v>
      </c>
      <c r="E195" s="9"/>
      <c r="F195" s="21">
        <f>SUM(F191:F194)</f>
        <v>0</v>
      </c>
      <c r="G195" s="21">
        <f t="shared" ref="G195" si="92">SUM(G191:G194)</f>
        <v>0</v>
      </c>
      <c r="H195" s="21">
        <f t="shared" ref="H195" si="93">SUM(H191:H194)</f>
        <v>0</v>
      </c>
      <c r="I195" s="21">
        <f t="shared" ref="I195" si="94">SUM(I191:I194)</f>
        <v>0</v>
      </c>
      <c r="J195" s="21">
        <f t="shared" ref="J195" si="95">SUM(J191:J194)</f>
        <v>0</v>
      </c>
      <c r="K195" s="27"/>
      <c r="L195" s="21">
        <f t="shared" ref="L195" si="96">SUM(L188:L194)</f>
        <v>0</v>
      </c>
    </row>
    <row r="196" spans="1:12" ht="15" x14ac:dyDescent="0.25">
      <c r="A196" s="28">
        <f>A169</f>
        <v>1</v>
      </c>
      <c r="B196" s="14">
        <f>B169</f>
        <v>5</v>
      </c>
      <c r="C196" s="10" t="s">
        <v>33</v>
      </c>
      <c r="D196" s="7" t="s">
        <v>18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7" t="s">
        <v>27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7" t="s">
        <v>28</v>
      </c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7" t="s">
        <v>20</v>
      </c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5"/>
      <c r="B200" s="16"/>
      <c r="C200" s="11"/>
      <c r="D200" s="6"/>
      <c r="E200" s="45"/>
      <c r="F200" s="46"/>
      <c r="G200" s="46"/>
      <c r="H200" s="46"/>
      <c r="I200" s="46"/>
      <c r="J200" s="46"/>
      <c r="K200" s="47"/>
      <c r="L200" s="46"/>
    </row>
    <row r="201" spans="1:12" ht="15" x14ac:dyDescent="0.25">
      <c r="A201" s="25"/>
      <c r="B201" s="16"/>
      <c r="C201" s="11"/>
      <c r="D201" s="6"/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6"/>
      <c r="B202" s="18"/>
      <c r="C202" s="8"/>
      <c r="D202" s="19" t="s">
        <v>36</v>
      </c>
      <c r="E202" s="9"/>
      <c r="F202" s="21">
        <f>SUM(F196:F201)</f>
        <v>0</v>
      </c>
      <c r="G202" s="21">
        <f t="shared" ref="G202" si="97">SUM(G196:G201)</f>
        <v>0</v>
      </c>
      <c r="H202" s="21">
        <f t="shared" ref="H202" si="98">SUM(H196:H201)</f>
        <v>0</v>
      </c>
      <c r="I202" s="21">
        <f t="shared" ref="I202" si="99">SUM(I196:I201)</f>
        <v>0</v>
      </c>
      <c r="J202" s="21">
        <f t="shared" ref="J202:L202" si="100">SUM(J196:J201)</f>
        <v>0</v>
      </c>
      <c r="K202" s="27"/>
      <c r="L202" s="21">
        <f t="shared" si="100"/>
        <v>0</v>
      </c>
    </row>
    <row r="203" spans="1:12" ht="15" x14ac:dyDescent="0.25">
      <c r="A203" s="28">
        <f>A169</f>
        <v>1</v>
      </c>
      <c r="B203" s="14">
        <f>B169</f>
        <v>5</v>
      </c>
      <c r="C203" s="10" t="s">
        <v>34</v>
      </c>
      <c r="D203" s="12" t="s">
        <v>35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12" t="s">
        <v>32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12" t="s">
        <v>28</v>
      </c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12" t="s">
        <v>21</v>
      </c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5"/>
      <c r="B207" s="16"/>
      <c r="C207" s="11"/>
      <c r="D207" s="6"/>
      <c r="E207" s="45"/>
      <c r="F207" s="46"/>
      <c r="G207" s="46"/>
      <c r="H207" s="46"/>
      <c r="I207" s="46"/>
      <c r="J207" s="46"/>
      <c r="K207" s="47"/>
      <c r="L207" s="46"/>
    </row>
    <row r="208" spans="1:12" ht="15" x14ac:dyDescent="0.25">
      <c r="A208" s="25"/>
      <c r="B208" s="16"/>
      <c r="C208" s="11"/>
      <c r="D208" s="6"/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6"/>
      <c r="B209" s="18"/>
      <c r="C209" s="8"/>
      <c r="D209" s="20" t="s">
        <v>36</v>
      </c>
      <c r="E209" s="9"/>
      <c r="F209" s="21">
        <f>SUM(F203:F208)</f>
        <v>0</v>
      </c>
      <c r="G209" s="21">
        <f t="shared" ref="G209" si="101">SUM(G203:G208)</f>
        <v>0</v>
      </c>
      <c r="H209" s="21">
        <f t="shared" ref="H209" si="102">SUM(H203:H208)</f>
        <v>0</v>
      </c>
      <c r="I209" s="21">
        <f t="shared" ref="I209" si="103">SUM(I203:I208)</f>
        <v>0</v>
      </c>
      <c r="J209" s="21">
        <f t="shared" ref="J209:L209" si="104">SUM(J203:J208)</f>
        <v>0</v>
      </c>
      <c r="K209" s="27"/>
      <c r="L209" s="21">
        <f t="shared" si="104"/>
        <v>0</v>
      </c>
    </row>
    <row r="210" spans="1:12" ht="15.75" customHeight="1" thickBot="1" x14ac:dyDescent="0.25">
      <c r="A210" s="31">
        <f>A169</f>
        <v>1</v>
      </c>
      <c r="B210" s="32">
        <f>B169</f>
        <v>5</v>
      </c>
      <c r="C210" s="171" t="s">
        <v>4</v>
      </c>
      <c r="D210" s="172"/>
      <c r="E210" s="33"/>
      <c r="F210" s="34">
        <f>F176+F180+F190+F195+F202+F209</f>
        <v>0</v>
      </c>
      <c r="G210" s="34">
        <f t="shared" ref="G210" si="105">G176+G180+G190+G195+G202+G209</f>
        <v>600</v>
      </c>
      <c r="H210" s="34">
        <f t="shared" ref="H210" si="106">H176+H180+H190+H195+H202+H209</f>
        <v>33.94</v>
      </c>
      <c r="I210" s="34">
        <f t="shared" ref="I210" si="107">I176+I180+I190+I195+I202+I209</f>
        <v>564.75</v>
      </c>
      <c r="J210" s="34">
        <f t="shared" ref="J210" si="108">J176+J180+J190+J195+J202+J209</f>
        <v>23.96</v>
      </c>
      <c r="K210" s="35"/>
      <c r="L210" s="34">
        <f t="shared" ref="L210" si="109">L176+L180+L190+L195+L202+L209</f>
        <v>69.95</v>
      </c>
    </row>
    <row r="211" spans="1:12" ht="15" x14ac:dyDescent="0.25">
      <c r="A211" s="22">
        <v>1</v>
      </c>
      <c r="B211" s="23">
        <v>6</v>
      </c>
      <c r="C211" s="56" t="s">
        <v>17</v>
      </c>
      <c r="D211" s="57" t="s">
        <v>18</v>
      </c>
      <c r="E211" s="58">
        <v>245</v>
      </c>
      <c r="F211" s="59" t="s">
        <v>59</v>
      </c>
      <c r="G211" s="60">
        <v>90</v>
      </c>
      <c r="H211" s="61">
        <v>41.09</v>
      </c>
      <c r="I211" s="61">
        <v>227.46</v>
      </c>
      <c r="J211" s="61">
        <v>15.2</v>
      </c>
      <c r="K211" s="61">
        <v>17.38</v>
      </c>
      <c r="L211" s="62">
        <v>2.56</v>
      </c>
    </row>
    <row r="212" spans="1:12" ht="15" x14ac:dyDescent="0.25">
      <c r="A212" s="25"/>
      <c r="B212" s="16"/>
      <c r="C212" s="63"/>
      <c r="D212" s="64" t="s">
        <v>27</v>
      </c>
      <c r="E212" s="65">
        <v>303</v>
      </c>
      <c r="F212" s="66" t="s">
        <v>60</v>
      </c>
      <c r="G212" s="67">
        <v>150</v>
      </c>
      <c r="H212" s="68">
        <v>3.35</v>
      </c>
      <c r="I212" s="68">
        <v>205.47</v>
      </c>
      <c r="J212" s="68">
        <v>5.77</v>
      </c>
      <c r="K212" s="68">
        <v>6.07</v>
      </c>
      <c r="L212" s="69">
        <v>31.94</v>
      </c>
    </row>
    <row r="213" spans="1:12" ht="15" x14ac:dyDescent="0.25">
      <c r="A213" s="25"/>
      <c r="B213" s="16"/>
      <c r="C213" s="63"/>
      <c r="D213" s="64" t="s">
        <v>61</v>
      </c>
      <c r="E213" s="84">
        <v>62</v>
      </c>
      <c r="F213" s="66" t="s">
        <v>76</v>
      </c>
      <c r="G213" s="67">
        <v>60</v>
      </c>
      <c r="H213" s="68">
        <v>3.55</v>
      </c>
      <c r="I213" s="68">
        <v>52.36</v>
      </c>
      <c r="J213" s="68">
        <v>0.84</v>
      </c>
      <c r="K213" s="68">
        <v>3.04</v>
      </c>
      <c r="L213" s="69">
        <v>5.41</v>
      </c>
    </row>
    <row r="214" spans="1:12" ht="15" x14ac:dyDescent="0.25">
      <c r="A214" s="25"/>
      <c r="B214" s="16"/>
      <c r="C214" s="63"/>
      <c r="D214" s="70" t="s">
        <v>19</v>
      </c>
      <c r="E214" s="65">
        <v>342</v>
      </c>
      <c r="F214" s="66" t="s">
        <v>62</v>
      </c>
      <c r="G214" s="74">
        <v>200</v>
      </c>
      <c r="H214" s="72">
        <v>2.56</v>
      </c>
      <c r="I214" s="72">
        <v>113.6</v>
      </c>
      <c r="J214" s="72">
        <v>0.16</v>
      </c>
      <c r="K214" s="72">
        <v>0.16</v>
      </c>
      <c r="L214" s="73">
        <v>27.88</v>
      </c>
    </row>
    <row r="215" spans="1:12" ht="15" x14ac:dyDescent="0.25">
      <c r="A215" s="25"/>
      <c r="B215" s="16"/>
      <c r="C215" s="63"/>
      <c r="D215" s="70" t="s">
        <v>20</v>
      </c>
      <c r="E215" s="65"/>
      <c r="F215" s="66" t="s">
        <v>48</v>
      </c>
      <c r="G215" s="74">
        <v>40</v>
      </c>
      <c r="H215" s="72">
        <v>1.9</v>
      </c>
      <c r="I215" s="72">
        <v>93.52</v>
      </c>
      <c r="J215" s="72">
        <v>3.16</v>
      </c>
      <c r="K215" s="72">
        <v>0.4</v>
      </c>
      <c r="L215" s="73">
        <v>19.32</v>
      </c>
    </row>
    <row r="216" spans="1:12" ht="15" x14ac:dyDescent="0.25">
      <c r="A216" s="25"/>
      <c r="B216" s="16"/>
      <c r="C216" s="11"/>
      <c r="D216" s="6"/>
      <c r="E216" s="45"/>
      <c r="F216" s="46"/>
      <c r="G216" s="46"/>
      <c r="H216" s="46"/>
      <c r="I216" s="46"/>
      <c r="J216" s="46"/>
      <c r="K216" s="47"/>
      <c r="L216" s="46"/>
    </row>
    <row r="217" spans="1:12" ht="15" x14ac:dyDescent="0.25">
      <c r="A217" s="26"/>
      <c r="B217" s="18"/>
      <c r="C217" s="8"/>
      <c r="D217" s="19" t="s">
        <v>36</v>
      </c>
      <c r="E217" s="9"/>
      <c r="F217" s="21">
        <f>SUM(F211:F216)</f>
        <v>0</v>
      </c>
      <c r="G217" s="21">
        <f>SUM(G211:G216)</f>
        <v>540</v>
      </c>
      <c r="H217" s="21">
        <f>SUM(H211:H216)</f>
        <v>52.45</v>
      </c>
      <c r="I217" s="21">
        <f>SUM(I211:I216)</f>
        <v>692.41</v>
      </c>
      <c r="J217" s="21">
        <f>SUM(J211:J216)</f>
        <v>25.13</v>
      </c>
      <c r="K217" s="27"/>
      <c r="L217" s="21">
        <f>SUM(L211:L216)</f>
        <v>87.109999999999985</v>
      </c>
    </row>
    <row r="218" spans="1:12" ht="15" x14ac:dyDescent="0.25">
      <c r="A218" s="28">
        <f>A211</f>
        <v>1</v>
      </c>
      <c r="B218" s="14">
        <f>B211</f>
        <v>6</v>
      </c>
      <c r="C218" s="10" t="s">
        <v>22</v>
      </c>
      <c r="D218" s="12" t="s">
        <v>21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 x14ac:dyDescent="0.25">
      <c r="A219" s="25"/>
      <c r="B219" s="16"/>
      <c r="C219" s="11"/>
      <c r="D219" s="6"/>
      <c r="E219" s="45"/>
      <c r="F219" s="46"/>
      <c r="G219" s="46"/>
      <c r="H219" s="46"/>
      <c r="I219" s="46"/>
      <c r="J219" s="46"/>
      <c r="K219" s="47"/>
      <c r="L219" s="46"/>
    </row>
    <row r="220" spans="1:12" ht="15" x14ac:dyDescent="0.25">
      <c r="A220" s="25"/>
      <c r="B220" s="16"/>
      <c r="C220" s="11"/>
      <c r="D220" s="6"/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6"/>
      <c r="B221" s="18"/>
      <c r="C221" s="8"/>
      <c r="D221" s="19" t="s">
        <v>36</v>
      </c>
      <c r="E221" s="9"/>
      <c r="F221" s="21">
        <f>SUM(F218:F220)</f>
        <v>0</v>
      </c>
      <c r="G221" s="21">
        <f t="shared" ref="G221" si="110">SUM(G218:G220)</f>
        <v>0</v>
      </c>
      <c r="H221" s="21">
        <f t="shared" ref="H221" si="111">SUM(H218:H220)</f>
        <v>0</v>
      </c>
      <c r="I221" s="21">
        <f t="shared" ref="I221" si="112">SUM(I218:I220)</f>
        <v>0</v>
      </c>
      <c r="J221" s="21">
        <f t="shared" ref="J221:L221" si="113">SUM(J218:J220)</f>
        <v>0</v>
      </c>
      <c r="K221" s="27"/>
      <c r="L221" s="21">
        <f t="shared" si="113"/>
        <v>0</v>
      </c>
    </row>
    <row r="222" spans="1:12" ht="15" x14ac:dyDescent="0.25">
      <c r="A222" s="28">
        <f>A211</f>
        <v>1</v>
      </c>
      <c r="B222" s="14">
        <f>B211</f>
        <v>6</v>
      </c>
      <c r="C222" s="10" t="s">
        <v>23</v>
      </c>
      <c r="D222" s="7" t="s">
        <v>24</v>
      </c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5"/>
      <c r="B223" s="16"/>
      <c r="C223" s="11"/>
      <c r="D223" s="7" t="s">
        <v>25</v>
      </c>
      <c r="E223" s="45"/>
      <c r="F223" s="46"/>
      <c r="G223" s="46"/>
      <c r="H223" s="46"/>
      <c r="I223" s="46"/>
      <c r="J223" s="46"/>
      <c r="K223" s="47"/>
      <c r="L223" s="46"/>
    </row>
    <row r="224" spans="1:12" ht="15" x14ac:dyDescent="0.25">
      <c r="A224" s="25"/>
      <c r="B224" s="16"/>
      <c r="C224" s="11"/>
      <c r="D224" s="7" t="s">
        <v>26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7" t="s">
        <v>27</v>
      </c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7" t="s">
        <v>28</v>
      </c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5"/>
      <c r="B227" s="16"/>
      <c r="C227" s="11"/>
      <c r="D227" s="7" t="s">
        <v>29</v>
      </c>
      <c r="E227" s="45"/>
      <c r="F227" s="46"/>
      <c r="G227" s="46"/>
      <c r="H227" s="46"/>
      <c r="I227" s="46"/>
      <c r="J227" s="46"/>
      <c r="K227" s="47"/>
      <c r="L227" s="46"/>
    </row>
    <row r="228" spans="1:12" ht="15" x14ac:dyDescent="0.25">
      <c r="A228" s="25"/>
      <c r="B228" s="16"/>
      <c r="C228" s="11"/>
      <c r="D228" s="7" t="s">
        <v>30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6"/>
      <c r="E229" s="45"/>
      <c r="F229" s="46"/>
      <c r="G229" s="46"/>
      <c r="H229" s="46"/>
      <c r="I229" s="46"/>
      <c r="J229" s="46"/>
      <c r="K229" s="47"/>
      <c r="L229" s="46"/>
    </row>
    <row r="230" spans="1:12" ht="15" x14ac:dyDescent="0.25">
      <c r="A230" s="25"/>
      <c r="B230" s="16"/>
      <c r="C230" s="11"/>
      <c r="D230" s="6"/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6"/>
      <c r="B231" s="18"/>
      <c r="C231" s="8"/>
      <c r="D231" s="19" t="s">
        <v>36</v>
      </c>
      <c r="E231" s="9"/>
      <c r="F231" s="21">
        <f>SUM(F222:F230)</f>
        <v>0</v>
      </c>
      <c r="G231" s="21">
        <f t="shared" ref="G231" si="114">SUM(G222:G230)</f>
        <v>0</v>
      </c>
      <c r="H231" s="21">
        <f t="shared" ref="H231" si="115">SUM(H222:H230)</f>
        <v>0</v>
      </c>
      <c r="I231" s="21">
        <f t="shared" ref="I231" si="116">SUM(I222:I230)</f>
        <v>0</v>
      </c>
      <c r="J231" s="21">
        <f t="shared" ref="J231:L231" si="117">SUM(J222:J230)</f>
        <v>0</v>
      </c>
      <c r="K231" s="27"/>
      <c r="L231" s="21">
        <f t="shared" si="117"/>
        <v>0</v>
      </c>
    </row>
    <row r="232" spans="1:12" ht="15" x14ac:dyDescent="0.25">
      <c r="A232" s="28">
        <f>A211</f>
        <v>1</v>
      </c>
      <c r="B232" s="14">
        <f>B211</f>
        <v>6</v>
      </c>
      <c r="C232" s="10" t="s">
        <v>31</v>
      </c>
      <c r="D232" s="12" t="s">
        <v>32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12" t="s">
        <v>28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6"/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6"/>
      <c r="B236" s="18"/>
      <c r="C236" s="8"/>
      <c r="D236" s="19" t="s">
        <v>36</v>
      </c>
      <c r="E236" s="9"/>
      <c r="F236" s="21">
        <f>SUM(F232:F235)</f>
        <v>0</v>
      </c>
      <c r="G236" s="21">
        <f t="shared" ref="G236" si="118">SUM(G232:G235)</f>
        <v>0</v>
      </c>
      <c r="H236" s="21">
        <f t="shared" ref="H236" si="119">SUM(H232:H235)</f>
        <v>0</v>
      </c>
      <c r="I236" s="21">
        <f t="shared" ref="I236" si="120">SUM(I232:I235)</f>
        <v>0</v>
      </c>
      <c r="J236" s="21">
        <f t="shared" ref="J236" si="121">SUM(J232:J235)</f>
        <v>0</v>
      </c>
      <c r="K236" s="27"/>
      <c r="L236" s="21">
        <f t="shared" ref="L236" si="122">SUM(L229:L235)</f>
        <v>0</v>
      </c>
    </row>
    <row r="237" spans="1:12" ht="15" x14ac:dyDescent="0.25">
      <c r="A237" s="28">
        <f>A211</f>
        <v>1</v>
      </c>
      <c r="B237" s="14">
        <f>B211</f>
        <v>6</v>
      </c>
      <c r="C237" s="10" t="s">
        <v>33</v>
      </c>
      <c r="D237" s="7" t="s">
        <v>18</v>
      </c>
      <c r="E237" s="45"/>
      <c r="F237" s="46"/>
      <c r="G237" s="46"/>
      <c r="H237" s="46"/>
      <c r="I237" s="46"/>
      <c r="J237" s="46"/>
      <c r="K237" s="47"/>
      <c r="L237" s="46"/>
    </row>
    <row r="238" spans="1:12" ht="15" x14ac:dyDescent="0.25">
      <c r="A238" s="25"/>
      <c r="B238" s="16"/>
      <c r="C238" s="11"/>
      <c r="D238" s="7" t="s">
        <v>27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7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7" t="s">
        <v>20</v>
      </c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5"/>
      <c r="B242" s="16"/>
      <c r="C242" s="11"/>
      <c r="D242" s="6"/>
      <c r="E242" s="45"/>
      <c r="F242" s="46"/>
      <c r="G242" s="46"/>
      <c r="H242" s="46"/>
      <c r="I242" s="46"/>
      <c r="J242" s="46"/>
      <c r="K242" s="47"/>
      <c r="L242" s="46"/>
    </row>
    <row r="243" spans="1:12" ht="15" x14ac:dyDescent="0.25">
      <c r="A243" s="26"/>
      <c r="B243" s="18"/>
      <c r="C243" s="8"/>
      <c r="D243" s="19" t="s">
        <v>36</v>
      </c>
      <c r="E243" s="9"/>
      <c r="F243" s="21">
        <f>SUM(F237:F242)</f>
        <v>0</v>
      </c>
      <c r="G243" s="21">
        <f t="shared" ref="G243" si="123">SUM(G237:G242)</f>
        <v>0</v>
      </c>
      <c r="H243" s="21">
        <f t="shared" ref="H243" si="124">SUM(H237:H242)</f>
        <v>0</v>
      </c>
      <c r="I243" s="21">
        <f t="shared" ref="I243" si="125">SUM(I237:I242)</f>
        <v>0</v>
      </c>
      <c r="J243" s="21">
        <f t="shared" ref="J243:L243" si="126">SUM(J237:J242)</f>
        <v>0</v>
      </c>
      <c r="K243" s="27"/>
      <c r="L243" s="21">
        <f t="shared" si="126"/>
        <v>0</v>
      </c>
    </row>
    <row r="244" spans="1:12" ht="15" x14ac:dyDescent="0.25">
      <c r="A244" s="28">
        <f>A211</f>
        <v>1</v>
      </c>
      <c r="B244" s="14">
        <f>B211</f>
        <v>6</v>
      </c>
      <c r="C244" s="10" t="s">
        <v>34</v>
      </c>
      <c r="D244" s="12" t="s">
        <v>35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12" t="s">
        <v>32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12" t="s">
        <v>28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12" t="s">
        <v>21</v>
      </c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5"/>
      <c r="B249" s="16"/>
      <c r="C249" s="11"/>
      <c r="D249" s="6"/>
      <c r="E249" s="45"/>
      <c r="F249" s="46"/>
      <c r="G249" s="46"/>
      <c r="H249" s="46"/>
      <c r="I249" s="46"/>
      <c r="J249" s="46"/>
      <c r="K249" s="47"/>
      <c r="L249" s="46"/>
    </row>
    <row r="250" spans="1:12" ht="15" x14ac:dyDescent="0.25">
      <c r="A250" s="26"/>
      <c r="B250" s="18"/>
      <c r="C250" s="8"/>
      <c r="D250" s="20" t="s">
        <v>36</v>
      </c>
      <c r="E250" s="9"/>
      <c r="F250" s="21">
        <f>SUM(F244:F249)</f>
        <v>0</v>
      </c>
      <c r="G250" s="21">
        <f t="shared" ref="G250" si="127">SUM(G244:G249)</f>
        <v>0</v>
      </c>
      <c r="H250" s="21">
        <f t="shared" ref="H250" si="128">SUM(H244:H249)</f>
        <v>0</v>
      </c>
      <c r="I250" s="21">
        <f t="shared" ref="I250" si="129">SUM(I244:I249)</f>
        <v>0</v>
      </c>
      <c r="J250" s="21">
        <f t="shared" ref="J250:L250" si="130">SUM(J244:J249)</f>
        <v>0</v>
      </c>
      <c r="K250" s="27"/>
      <c r="L250" s="21">
        <f t="shared" si="130"/>
        <v>0</v>
      </c>
    </row>
    <row r="251" spans="1:12" ht="15.75" customHeight="1" x14ac:dyDescent="0.2">
      <c r="A251" s="31">
        <f>A211</f>
        <v>1</v>
      </c>
      <c r="B251" s="32">
        <f>B211</f>
        <v>6</v>
      </c>
      <c r="C251" s="171" t="s">
        <v>4</v>
      </c>
      <c r="D251" s="172"/>
      <c r="E251" s="33"/>
      <c r="F251" s="34">
        <f>F217+F221+F231+F236+F243+F250</f>
        <v>0</v>
      </c>
      <c r="G251" s="34">
        <f t="shared" ref="G251" si="131">G217+G221+G231+G236+G243+G250</f>
        <v>540</v>
      </c>
      <c r="H251" s="34">
        <f t="shared" ref="H251" si="132">H217+H221+H231+H236+H243+H250</f>
        <v>52.45</v>
      </c>
      <c r="I251" s="34">
        <f t="shared" ref="I251" si="133">I217+I221+I231+I236+I243+I250</f>
        <v>692.41</v>
      </c>
      <c r="J251" s="34">
        <f t="shared" ref="J251" si="134">J217+J221+J231+J236+J243+J250</f>
        <v>25.13</v>
      </c>
      <c r="K251" s="35"/>
      <c r="L251" s="34">
        <f t="shared" ref="L251" si="135">L217+L221+L231+L236+L243+L250</f>
        <v>87.109999999999985</v>
      </c>
    </row>
    <row r="252" spans="1:12" ht="30" x14ac:dyDescent="0.25">
      <c r="A252" s="22">
        <v>2</v>
      </c>
      <c r="B252" s="23">
        <v>7</v>
      </c>
      <c r="C252" s="56" t="s">
        <v>17</v>
      </c>
      <c r="D252" s="57" t="s">
        <v>18</v>
      </c>
      <c r="E252" s="58" t="s">
        <v>70</v>
      </c>
      <c r="F252" s="59" t="s">
        <v>63</v>
      </c>
      <c r="G252" s="82">
        <v>150</v>
      </c>
      <c r="H252" s="85">
        <v>42.52</v>
      </c>
      <c r="I252" s="61">
        <v>203.64</v>
      </c>
      <c r="J252" s="61">
        <v>17.649999999999999</v>
      </c>
      <c r="K252" s="61">
        <v>6.32</v>
      </c>
      <c r="L252" s="62">
        <v>19.04</v>
      </c>
    </row>
    <row r="253" spans="1:12" ht="15" x14ac:dyDescent="0.25">
      <c r="A253" s="25"/>
      <c r="B253" s="16"/>
      <c r="C253" s="63"/>
      <c r="D253" s="64" t="s">
        <v>27</v>
      </c>
      <c r="E253" s="65">
        <v>302</v>
      </c>
      <c r="F253" s="66" t="s">
        <v>51</v>
      </c>
      <c r="G253" s="74">
        <v>150</v>
      </c>
      <c r="H253" s="72">
        <v>5.61</v>
      </c>
      <c r="I253" s="72">
        <v>221.76</v>
      </c>
      <c r="J253" s="72">
        <v>4.33</v>
      </c>
      <c r="K253" s="72">
        <v>5.64</v>
      </c>
      <c r="L253" s="73">
        <v>38.42</v>
      </c>
    </row>
    <row r="254" spans="1:12" ht="15" x14ac:dyDescent="0.25">
      <c r="A254" s="25"/>
      <c r="B254" s="16"/>
      <c r="C254" s="63"/>
      <c r="D254" s="70" t="s">
        <v>19</v>
      </c>
      <c r="E254" s="65">
        <v>376</v>
      </c>
      <c r="F254" s="66" t="s">
        <v>47</v>
      </c>
      <c r="G254" s="136">
        <v>200</v>
      </c>
      <c r="H254" s="72">
        <v>2.57</v>
      </c>
      <c r="I254" s="72">
        <v>60</v>
      </c>
      <c r="J254" s="72">
        <v>0</v>
      </c>
      <c r="K254" s="72">
        <v>0</v>
      </c>
      <c r="L254" s="73">
        <v>15</v>
      </c>
    </row>
    <row r="255" spans="1:12" ht="15" x14ac:dyDescent="0.25">
      <c r="A255" s="25"/>
      <c r="B255" s="16"/>
      <c r="C255" s="63"/>
      <c r="D255" s="70" t="s">
        <v>20</v>
      </c>
      <c r="E255" s="65"/>
      <c r="F255" s="66" t="s">
        <v>48</v>
      </c>
      <c r="G255" s="74">
        <v>40</v>
      </c>
      <c r="H255" s="72">
        <v>1.9</v>
      </c>
      <c r="I255" s="72">
        <v>93.52</v>
      </c>
      <c r="J255" s="72">
        <v>3.16</v>
      </c>
      <c r="K255" s="72">
        <v>0.4</v>
      </c>
      <c r="L255" s="73">
        <v>19.32</v>
      </c>
    </row>
    <row r="256" spans="1:12" ht="15" x14ac:dyDescent="0.25">
      <c r="A256" s="25"/>
      <c r="B256" s="16"/>
      <c r="C256" s="63"/>
      <c r="D256" s="70" t="s">
        <v>61</v>
      </c>
      <c r="E256" s="65">
        <v>52</v>
      </c>
      <c r="F256" s="166" t="s">
        <v>71</v>
      </c>
      <c r="G256" s="167">
        <v>60</v>
      </c>
      <c r="H256" s="167">
        <v>5.0199999999999996</v>
      </c>
      <c r="I256" s="167">
        <v>50.79</v>
      </c>
      <c r="J256" s="167">
        <v>0.84</v>
      </c>
      <c r="K256" s="168">
        <v>3.07</v>
      </c>
      <c r="L256" s="167">
        <v>4.95</v>
      </c>
    </row>
    <row r="257" spans="1:12" ht="15" x14ac:dyDescent="0.25">
      <c r="A257" s="25"/>
      <c r="B257" s="16"/>
      <c r="C257" s="11"/>
      <c r="D257" s="6"/>
      <c r="E257" s="45"/>
      <c r="F257" s="46"/>
      <c r="G257" s="46"/>
      <c r="H257" s="46"/>
      <c r="I257" s="46"/>
      <c r="J257" s="46"/>
      <c r="K257" s="47"/>
      <c r="L257" s="46"/>
    </row>
    <row r="258" spans="1:12" ht="15" x14ac:dyDescent="0.25">
      <c r="A258" s="25"/>
      <c r="B258" s="16"/>
      <c r="C258" s="11"/>
      <c r="D258" s="6"/>
      <c r="E258" s="45"/>
      <c r="F258" s="46"/>
      <c r="G258" s="46"/>
      <c r="H258" s="46"/>
      <c r="I258" s="46"/>
      <c r="J258" s="46"/>
      <c r="K258" s="47"/>
      <c r="L258" s="46"/>
    </row>
    <row r="259" spans="1:12" ht="15" x14ac:dyDescent="0.25">
      <c r="A259" s="26"/>
      <c r="B259" s="18"/>
      <c r="C259" s="8"/>
      <c r="D259" s="19" t="s">
        <v>36</v>
      </c>
      <c r="E259" s="9"/>
      <c r="F259" s="21">
        <f>SUM(F252:F258)</f>
        <v>0</v>
      </c>
      <c r="G259" s="21">
        <f t="shared" ref="G259" si="136">SUM(G252:G258)</f>
        <v>600</v>
      </c>
      <c r="H259" s="21">
        <f t="shared" ref="H259" si="137">SUM(H252:H258)</f>
        <v>57.620000000000005</v>
      </c>
      <c r="I259" s="21">
        <f t="shared" ref="I259" si="138">SUM(I252:I258)</f>
        <v>629.70999999999992</v>
      </c>
      <c r="J259" s="21">
        <f t="shared" ref="J259" si="139">SUM(J252:J258)</f>
        <v>25.979999999999997</v>
      </c>
      <c r="K259" s="27"/>
      <c r="L259" s="21">
        <f t="shared" ref="L259" si="140">SUM(L252:L258)</f>
        <v>96.73</v>
      </c>
    </row>
    <row r="260" spans="1:12" ht="15" x14ac:dyDescent="0.25">
      <c r="A260" s="28">
        <f>A252</f>
        <v>2</v>
      </c>
      <c r="B260" s="14">
        <f>B252</f>
        <v>7</v>
      </c>
      <c r="C260" s="10" t="s">
        <v>22</v>
      </c>
      <c r="D260" s="12" t="s">
        <v>21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 x14ac:dyDescent="0.25">
      <c r="A261" s="25"/>
      <c r="B261" s="16"/>
      <c r="C261" s="11"/>
      <c r="D261" s="6"/>
      <c r="E261" s="45"/>
      <c r="F261" s="46"/>
      <c r="G261" s="46"/>
      <c r="H261" s="46"/>
      <c r="I261" s="46"/>
      <c r="J261" s="46"/>
      <c r="K261" s="47"/>
      <c r="L261" s="46"/>
    </row>
    <row r="262" spans="1:12" ht="15" x14ac:dyDescent="0.25">
      <c r="A262" s="25"/>
      <c r="B262" s="16"/>
      <c r="C262" s="11"/>
      <c r="D262" s="6"/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26"/>
      <c r="B263" s="18"/>
      <c r="C263" s="8"/>
      <c r="D263" s="19" t="s">
        <v>36</v>
      </c>
      <c r="E263" s="9"/>
      <c r="F263" s="21">
        <f>SUM(F260:F262)</f>
        <v>0</v>
      </c>
      <c r="G263" s="21">
        <f t="shared" ref="G263" si="141">SUM(G260:G262)</f>
        <v>0</v>
      </c>
      <c r="H263" s="21">
        <f t="shared" ref="H263" si="142">SUM(H260:H262)</f>
        <v>0</v>
      </c>
      <c r="I263" s="21">
        <f t="shared" ref="I263" si="143">SUM(I260:I262)</f>
        <v>0</v>
      </c>
      <c r="J263" s="21">
        <f t="shared" ref="J263:L263" si="144">SUM(J260:J262)</f>
        <v>0</v>
      </c>
      <c r="K263" s="27"/>
      <c r="L263" s="21">
        <f t="shared" si="144"/>
        <v>0</v>
      </c>
    </row>
    <row r="264" spans="1:12" ht="15" x14ac:dyDescent="0.25">
      <c r="A264" s="28">
        <f>A252</f>
        <v>2</v>
      </c>
      <c r="B264" s="14">
        <f>B252</f>
        <v>7</v>
      </c>
      <c r="C264" s="10" t="s">
        <v>23</v>
      </c>
      <c r="D264" s="7" t="s">
        <v>24</v>
      </c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25"/>
      <c r="B265" s="16"/>
      <c r="C265" s="11"/>
      <c r="D265" s="7" t="s">
        <v>25</v>
      </c>
      <c r="E265" s="45"/>
      <c r="F265" s="46"/>
      <c r="G265" s="46"/>
      <c r="H265" s="46"/>
      <c r="I265" s="46"/>
      <c r="J265" s="46"/>
      <c r="K265" s="47"/>
      <c r="L265" s="46"/>
    </row>
    <row r="266" spans="1:12" ht="15" x14ac:dyDescent="0.25">
      <c r="A266" s="25"/>
      <c r="B266" s="16"/>
      <c r="C266" s="11"/>
      <c r="D266" s="7" t="s">
        <v>26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7" t="s">
        <v>27</v>
      </c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25"/>
      <c r="B268" s="16"/>
      <c r="C268" s="11"/>
      <c r="D268" s="7" t="s">
        <v>28</v>
      </c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25"/>
      <c r="B269" s="16"/>
      <c r="C269" s="11"/>
      <c r="D269" s="7" t="s">
        <v>29</v>
      </c>
      <c r="E269" s="45"/>
      <c r="F269" s="46"/>
      <c r="G269" s="46"/>
      <c r="H269" s="46"/>
      <c r="I269" s="46"/>
      <c r="J269" s="46"/>
      <c r="K269" s="47"/>
      <c r="L269" s="46"/>
    </row>
    <row r="270" spans="1:12" ht="15" x14ac:dyDescent="0.25">
      <c r="A270" s="25"/>
      <c r="B270" s="16"/>
      <c r="C270" s="11"/>
      <c r="D270" s="7" t="s">
        <v>30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6"/>
      <c r="E271" s="45"/>
      <c r="F271" s="46"/>
      <c r="G271" s="46"/>
      <c r="H271" s="46"/>
      <c r="I271" s="46"/>
      <c r="J271" s="46"/>
      <c r="K271" s="47"/>
      <c r="L271" s="46"/>
    </row>
    <row r="272" spans="1:12" ht="15" x14ac:dyDescent="0.25">
      <c r="A272" s="25"/>
      <c r="B272" s="16"/>
      <c r="C272" s="11"/>
      <c r="D272" s="6"/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6"/>
      <c r="B273" s="18"/>
      <c r="C273" s="8"/>
      <c r="D273" s="19" t="s">
        <v>36</v>
      </c>
      <c r="E273" s="9"/>
      <c r="F273" s="21">
        <f>SUM(F264:F272)</f>
        <v>0</v>
      </c>
      <c r="G273" s="21">
        <f t="shared" ref="G273" si="145">SUM(G264:G272)</f>
        <v>0</v>
      </c>
      <c r="H273" s="21">
        <f t="shared" ref="H273" si="146">SUM(H264:H272)</f>
        <v>0</v>
      </c>
      <c r="I273" s="21">
        <f t="shared" ref="I273" si="147">SUM(I264:I272)</f>
        <v>0</v>
      </c>
      <c r="J273" s="21">
        <f t="shared" ref="J273:L273" si="148">SUM(J264:J272)</f>
        <v>0</v>
      </c>
      <c r="K273" s="27"/>
      <c r="L273" s="21">
        <f t="shared" si="148"/>
        <v>0</v>
      </c>
    </row>
    <row r="274" spans="1:12" ht="15" x14ac:dyDescent="0.25">
      <c r="A274" s="28">
        <f>A252</f>
        <v>2</v>
      </c>
      <c r="B274" s="14">
        <f>B252</f>
        <v>7</v>
      </c>
      <c r="C274" s="10" t="s">
        <v>31</v>
      </c>
      <c r="D274" s="12" t="s">
        <v>32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 x14ac:dyDescent="0.25">
      <c r="A275" s="25"/>
      <c r="B275" s="16"/>
      <c r="C275" s="11"/>
      <c r="D275" s="12" t="s">
        <v>28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6"/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6"/>
      <c r="B278" s="18"/>
      <c r="C278" s="8"/>
      <c r="D278" s="19" t="s">
        <v>36</v>
      </c>
      <c r="E278" s="9"/>
      <c r="F278" s="21">
        <f>SUM(F274:F277)</f>
        <v>0</v>
      </c>
      <c r="G278" s="21">
        <f t="shared" ref="G278" si="149">SUM(G274:G277)</f>
        <v>0</v>
      </c>
      <c r="H278" s="21">
        <f t="shared" ref="H278" si="150">SUM(H274:H277)</f>
        <v>0</v>
      </c>
      <c r="I278" s="21">
        <f t="shared" ref="I278" si="151">SUM(I274:I277)</f>
        <v>0</v>
      </c>
      <c r="J278" s="21">
        <f t="shared" ref="J278" si="152">SUM(J274:J277)</f>
        <v>0</v>
      </c>
      <c r="K278" s="27"/>
      <c r="L278" s="21">
        <f t="shared" ref="L278" si="153">SUM(L271:L277)</f>
        <v>0</v>
      </c>
    </row>
    <row r="279" spans="1:12" ht="15" x14ac:dyDescent="0.25">
      <c r="A279" s="28">
        <f>A252</f>
        <v>2</v>
      </c>
      <c r="B279" s="14">
        <f>B252</f>
        <v>7</v>
      </c>
      <c r="C279" s="10" t="s">
        <v>33</v>
      </c>
      <c r="D279" s="7" t="s">
        <v>18</v>
      </c>
      <c r="E279" s="45"/>
      <c r="F279" s="46"/>
      <c r="G279" s="46"/>
      <c r="H279" s="46"/>
      <c r="I279" s="46"/>
      <c r="J279" s="46"/>
      <c r="K279" s="47"/>
      <c r="L279" s="46"/>
    </row>
    <row r="280" spans="1:12" ht="15" x14ac:dyDescent="0.25">
      <c r="A280" s="25"/>
      <c r="B280" s="16"/>
      <c r="C280" s="11"/>
      <c r="D280" s="7" t="s">
        <v>27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7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7" t="s">
        <v>20</v>
      </c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5"/>
      <c r="B284" s="16"/>
      <c r="C284" s="11"/>
      <c r="D284" s="6"/>
      <c r="E284" s="45"/>
      <c r="F284" s="46"/>
      <c r="G284" s="46"/>
      <c r="H284" s="46"/>
      <c r="I284" s="46"/>
      <c r="J284" s="46"/>
      <c r="K284" s="47"/>
      <c r="L284" s="46"/>
    </row>
    <row r="285" spans="1:12" ht="15" x14ac:dyDescent="0.25">
      <c r="A285" s="26"/>
      <c r="B285" s="18"/>
      <c r="C285" s="8"/>
      <c r="D285" s="19" t="s">
        <v>36</v>
      </c>
      <c r="E285" s="9"/>
      <c r="F285" s="21">
        <f>SUM(F279:F284)</f>
        <v>0</v>
      </c>
      <c r="G285" s="21">
        <f t="shared" ref="G285" si="154">SUM(G279:G284)</f>
        <v>0</v>
      </c>
      <c r="H285" s="21">
        <f t="shared" ref="H285" si="155">SUM(H279:H284)</f>
        <v>0</v>
      </c>
      <c r="I285" s="21">
        <f t="shared" ref="I285" si="156">SUM(I279:I284)</f>
        <v>0</v>
      </c>
      <c r="J285" s="21">
        <f t="shared" ref="J285:L285" si="157">SUM(J279:J284)</f>
        <v>0</v>
      </c>
      <c r="K285" s="27"/>
      <c r="L285" s="21">
        <f t="shared" si="157"/>
        <v>0</v>
      </c>
    </row>
    <row r="286" spans="1:12" ht="15" x14ac:dyDescent="0.25">
      <c r="A286" s="28">
        <f>A252</f>
        <v>2</v>
      </c>
      <c r="B286" s="14">
        <f>B252</f>
        <v>7</v>
      </c>
      <c r="C286" s="10" t="s">
        <v>34</v>
      </c>
      <c r="D286" s="12" t="s">
        <v>35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12" t="s">
        <v>32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12" t="s">
        <v>28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12" t="s">
        <v>21</v>
      </c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  <c r="L291" s="46"/>
    </row>
    <row r="292" spans="1:12" ht="15" x14ac:dyDescent="0.25">
      <c r="A292" s="26"/>
      <c r="B292" s="18"/>
      <c r="C292" s="8"/>
      <c r="D292" s="20" t="s">
        <v>36</v>
      </c>
      <c r="E292" s="9"/>
      <c r="F292" s="21">
        <f>SUM(F286:F291)</f>
        <v>0</v>
      </c>
      <c r="G292" s="21">
        <f t="shared" ref="G292" si="158">SUM(G286:G291)</f>
        <v>0</v>
      </c>
      <c r="H292" s="21">
        <f t="shared" ref="H292" si="159">SUM(H286:H291)</f>
        <v>0</v>
      </c>
      <c r="I292" s="21">
        <f t="shared" ref="I292" si="160">SUM(I286:I291)</f>
        <v>0</v>
      </c>
      <c r="J292" s="21">
        <f t="shared" ref="J292:L292" si="161">SUM(J286:J291)</f>
        <v>0</v>
      </c>
      <c r="K292" s="27"/>
      <c r="L292" s="21">
        <f t="shared" si="161"/>
        <v>0</v>
      </c>
    </row>
    <row r="293" spans="1:12" ht="15.75" customHeight="1" thickBot="1" x14ac:dyDescent="0.25">
      <c r="A293" s="31">
        <f>A252</f>
        <v>2</v>
      </c>
      <c r="B293" s="32">
        <f>B252</f>
        <v>7</v>
      </c>
      <c r="C293" s="171" t="s">
        <v>4</v>
      </c>
      <c r="D293" s="172"/>
      <c r="E293" s="33"/>
      <c r="F293" s="34">
        <f>F259+F263+F273+F278+F285+F292</f>
        <v>0</v>
      </c>
      <c r="G293" s="34">
        <f t="shared" ref="G293" si="162">G259+G263+G273+G278+G285+G292</f>
        <v>600</v>
      </c>
      <c r="H293" s="34">
        <f t="shared" ref="H293" si="163">H259+H263+H273+H278+H285+H292</f>
        <v>57.620000000000005</v>
      </c>
      <c r="I293" s="34">
        <f t="shared" ref="I293" si="164">I259+I263+I273+I278+I285+I292</f>
        <v>629.70999999999992</v>
      </c>
      <c r="J293" s="34">
        <f t="shared" ref="J293" si="165">J259+J263+J273+J278+J285+J292</f>
        <v>25.979999999999997</v>
      </c>
      <c r="K293" s="35"/>
      <c r="L293" s="34">
        <f t="shared" ref="L293" si="166">L259+L263+L273+L278+L285+L292</f>
        <v>96.73</v>
      </c>
    </row>
    <row r="294" spans="1:12" ht="15" x14ac:dyDescent="0.25">
      <c r="A294" s="22">
        <v>2</v>
      </c>
      <c r="B294" s="23">
        <v>8</v>
      </c>
      <c r="C294" s="146" t="s">
        <v>17</v>
      </c>
      <c r="D294" s="139" t="s">
        <v>18</v>
      </c>
      <c r="E294" s="138">
        <v>279</v>
      </c>
      <c r="F294" s="142" t="s">
        <v>64</v>
      </c>
      <c r="G294" s="150">
        <v>150</v>
      </c>
      <c r="H294" s="140">
        <v>41.98</v>
      </c>
      <c r="I294" s="140">
        <v>216.05</v>
      </c>
      <c r="J294" s="140">
        <v>11.19</v>
      </c>
      <c r="K294" s="140">
        <v>12.53</v>
      </c>
      <c r="L294" s="148">
        <v>14.63</v>
      </c>
    </row>
    <row r="295" spans="1:12" ht="15" x14ac:dyDescent="0.25">
      <c r="A295" s="25"/>
      <c r="B295" s="16"/>
      <c r="C295" s="147"/>
      <c r="D295" s="144" t="s">
        <v>27</v>
      </c>
      <c r="E295" s="137">
        <v>312</v>
      </c>
      <c r="F295" s="143" t="s">
        <v>77</v>
      </c>
      <c r="G295" s="151">
        <v>150</v>
      </c>
      <c r="H295" s="141">
        <v>9.25</v>
      </c>
      <c r="I295" s="141">
        <v>137.16</v>
      </c>
      <c r="J295" s="141">
        <v>3.06</v>
      </c>
      <c r="K295" s="141">
        <v>4.8</v>
      </c>
      <c r="L295" s="149">
        <v>20.43</v>
      </c>
    </row>
    <row r="296" spans="1:12" ht="15" x14ac:dyDescent="0.25">
      <c r="A296" s="25"/>
      <c r="B296" s="16"/>
      <c r="C296" s="147"/>
      <c r="D296" s="145" t="s">
        <v>19</v>
      </c>
      <c r="E296" s="137">
        <v>342</v>
      </c>
      <c r="F296" s="66" t="s">
        <v>62</v>
      </c>
      <c r="G296" s="74">
        <v>200</v>
      </c>
      <c r="H296" s="72">
        <v>2.56</v>
      </c>
      <c r="I296" s="72">
        <v>113.6</v>
      </c>
      <c r="J296" s="72">
        <v>0.16</v>
      </c>
      <c r="K296" s="72">
        <v>0.16</v>
      </c>
      <c r="L296" s="73">
        <v>27.88</v>
      </c>
    </row>
    <row r="297" spans="1:12" ht="15" x14ac:dyDescent="0.25">
      <c r="A297" s="25"/>
      <c r="B297" s="16"/>
      <c r="C297" s="147"/>
      <c r="D297" s="145" t="s">
        <v>20</v>
      </c>
      <c r="E297" s="137"/>
      <c r="F297" s="66" t="s">
        <v>48</v>
      </c>
      <c r="G297" s="74">
        <v>40</v>
      </c>
      <c r="H297" s="72">
        <v>1.9</v>
      </c>
      <c r="I297" s="72">
        <v>93.52</v>
      </c>
      <c r="J297" s="72">
        <v>3.16</v>
      </c>
      <c r="K297" s="72">
        <v>0.4</v>
      </c>
      <c r="L297" s="73">
        <v>19.32</v>
      </c>
    </row>
    <row r="298" spans="1:12" ht="15" x14ac:dyDescent="0.25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  <c r="L298" s="46"/>
    </row>
    <row r="299" spans="1:12" ht="15" x14ac:dyDescent="0.25">
      <c r="A299" s="26"/>
      <c r="B299" s="18">
        <v>8</v>
      </c>
      <c r="C299" s="8"/>
      <c r="D299" s="19" t="s">
        <v>36</v>
      </c>
      <c r="E299" s="9"/>
      <c r="F299" s="21">
        <f>SUM(F294:F298)</f>
        <v>0</v>
      </c>
      <c r="G299" s="21">
        <f>SUM(G294:G298)</f>
        <v>540</v>
      </c>
      <c r="H299" s="21">
        <f>SUM(H294:H298)</f>
        <v>55.69</v>
      </c>
      <c r="I299" s="21">
        <f>SUM(I294:I298)</f>
        <v>560.33000000000004</v>
      </c>
      <c r="J299" s="21">
        <f>SUM(J294:J298)</f>
        <v>17.57</v>
      </c>
      <c r="K299" s="27"/>
      <c r="L299" s="21">
        <f>SUM(L294:L298)</f>
        <v>82.259999999999991</v>
      </c>
    </row>
    <row r="300" spans="1:12" ht="15" x14ac:dyDescent="0.25">
      <c r="A300" s="28">
        <f>A294</f>
        <v>2</v>
      </c>
      <c r="B300" s="14">
        <f>B294</f>
        <v>8</v>
      </c>
      <c r="C300" s="10" t="s">
        <v>22</v>
      </c>
      <c r="D300" s="12" t="s">
        <v>21</v>
      </c>
      <c r="E300" s="45"/>
      <c r="F300" s="46"/>
      <c r="G300" s="46"/>
      <c r="H300" s="46"/>
      <c r="I300" s="46"/>
      <c r="J300" s="46"/>
      <c r="K300" s="47"/>
      <c r="L300" s="46"/>
    </row>
    <row r="301" spans="1:12" ht="15" x14ac:dyDescent="0.2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6"/>
      <c r="E302" s="45"/>
      <c r="F302" s="46"/>
      <c r="G302" s="46"/>
      <c r="H302" s="46"/>
      <c r="I302" s="46"/>
      <c r="J302" s="46"/>
      <c r="K302" s="47"/>
      <c r="L302" s="46"/>
    </row>
    <row r="303" spans="1:12" ht="15" x14ac:dyDescent="0.25">
      <c r="A303" s="26"/>
      <c r="B303" s="18">
        <v>8</v>
      </c>
      <c r="C303" s="8"/>
      <c r="D303" s="19" t="s">
        <v>36</v>
      </c>
      <c r="E303" s="9"/>
      <c r="F303" s="21">
        <f>SUM(F300:F302)</f>
        <v>0</v>
      </c>
      <c r="G303" s="21">
        <f t="shared" ref="G303:J303" si="167">SUM(G300:G302)</f>
        <v>0</v>
      </c>
      <c r="H303" s="21">
        <f t="shared" si="167"/>
        <v>0</v>
      </c>
      <c r="I303" s="21">
        <f t="shared" si="167"/>
        <v>0</v>
      </c>
      <c r="J303" s="21">
        <f t="shared" si="167"/>
        <v>0</v>
      </c>
      <c r="K303" s="27"/>
      <c r="L303" s="21">
        <f t="shared" ref="L303" si="168">SUM(L300:L302)</f>
        <v>0</v>
      </c>
    </row>
    <row r="304" spans="1:12" ht="15" x14ac:dyDescent="0.25">
      <c r="A304" s="28">
        <f>A294</f>
        <v>2</v>
      </c>
      <c r="B304" s="14"/>
      <c r="C304" s="10" t="s">
        <v>23</v>
      </c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7" t="s">
        <v>25</v>
      </c>
      <c r="E305" s="45"/>
      <c r="F305" s="46"/>
      <c r="G305" s="46"/>
      <c r="H305" s="46"/>
      <c r="I305" s="46"/>
      <c r="J305" s="46"/>
      <c r="K305" s="47"/>
      <c r="L305" s="46"/>
    </row>
    <row r="306" spans="1:12" ht="15" x14ac:dyDescent="0.25">
      <c r="A306" s="25"/>
      <c r="B306" s="16"/>
      <c r="C306" s="11"/>
      <c r="D306" s="7" t="s">
        <v>26</v>
      </c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5"/>
      <c r="B307" s="16"/>
      <c r="C307" s="11"/>
      <c r="D307" s="7" t="s">
        <v>27</v>
      </c>
      <c r="E307" s="45"/>
      <c r="F307" s="46"/>
      <c r="G307" s="46"/>
      <c r="H307" s="46"/>
      <c r="I307" s="46"/>
      <c r="J307" s="46"/>
      <c r="K307" s="47"/>
      <c r="L307" s="46"/>
    </row>
    <row r="308" spans="1:12" ht="15" x14ac:dyDescent="0.25">
      <c r="A308" s="25"/>
      <c r="B308" s="16"/>
      <c r="C308" s="11"/>
      <c r="D308" s="7" t="s">
        <v>28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25"/>
      <c r="B309" s="16"/>
      <c r="C309" s="11"/>
      <c r="D309" s="7" t="s">
        <v>29</v>
      </c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25"/>
      <c r="B310" s="16"/>
      <c r="C310" s="11"/>
      <c r="D310" s="7" t="s">
        <v>30</v>
      </c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5"/>
      <c r="B311" s="16"/>
      <c r="C311" s="11"/>
      <c r="D311" s="6"/>
      <c r="E311" s="45"/>
      <c r="F311" s="46"/>
      <c r="G311" s="46"/>
      <c r="H311" s="46"/>
      <c r="I311" s="46"/>
      <c r="J311" s="46"/>
      <c r="K311" s="47"/>
      <c r="L311" s="46"/>
    </row>
    <row r="312" spans="1:12" ht="15" x14ac:dyDescent="0.25">
      <c r="A312" s="25"/>
      <c r="B312" s="16"/>
      <c r="C312" s="11"/>
      <c r="D312" s="6"/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26"/>
      <c r="B313" s="18"/>
      <c r="C313" s="8"/>
      <c r="D313" s="19" t="s">
        <v>36</v>
      </c>
      <c r="E313" s="9"/>
      <c r="F313" s="21">
        <f>SUM(F304:F312)</f>
        <v>0</v>
      </c>
      <c r="G313" s="21">
        <f t="shared" ref="G313:J313" si="169">SUM(G304:G312)</f>
        <v>0</v>
      </c>
      <c r="H313" s="21">
        <f t="shared" si="169"/>
        <v>0</v>
      </c>
      <c r="I313" s="21">
        <f t="shared" si="169"/>
        <v>0</v>
      </c>
      <c r="J313" s="21">
        <f t="shared" si="169"/>
        <v>0</v>
      </c>
      <c r="K313" s="27"/>
      <c r="L313" s="21">
        <f t="shared" ref="L313" si="170">SUM(L304:L312)</f>
        <v>0</v>
      </c>
    </row>
    <row r="314" spans="1:12" ht="15" x14ac:dyDescent="0.25">
      <c r="A314" s="28">
        <f>A294</f>
        <v>2</v>
      </c>
      <c r="B314" s="14">
        <f>B294</f>
        <v>8</v>
      </c>
      <c r="C314" s="10" t="s">
        <v>31</v>
      </c>
      <c r="D314" s="12" t="s">
        <v>32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25"/>
      <c r="B315" s="16"/>
      <c r="C315" s="11"/>
      <c r="D315" s="12" t="s">
        <v>28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25"/>
      <c r="B316" s="16"/>
      <c r="C316" s="11"/>
      <c r="D316" s="6"/>
      <c r="E316" s="45"/>
      <c r="F316" s="46"/>
      <c r="G316" s="46"/>
      <c r="H316" s="46"/>
      <c r="I316" s="46"/>
      <c r="J316" s="46"/>
      <c r="K316" s="47"/>
      <c r="L316" s="46"/>
    </row>
    <row r="317" spans="1:12" ht="15" x14ac:dyDescent="0.25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26"/>
      <c r="B318" s="18"/>
      <c r="C318" s="8"/>
      <c r="D318" s="19" t="s">
        <v>36</v>
      </c>
      <c r="E318" s="9"/>
      <c r="F318" s="21">
        <f>SUM(F314:F317)</f>
        <v>0</v>
      </c>
      <c r="G318" s="21">
        <f t="shared" ref="G318:J318" si="171">SUM(G314:G317)</f>
        <v>0</v>
      </c>
      <c r="H318" s="21">
        <f t="shared" si="171"/>
        <v>0</v>
      </c>
      <c r="I318" s="21">
        <f t="shared" si="171"/>
        <v>0</v>
      </c>
      <c r="J318" s="21">
        <f t="shared" si="171"/>
        <v>0</v>
      </c>
      <c r="K318" s="27"/>
      <c r="L318" s="21">
        <f t="shared" ref="L318" si="172">SUM(L314:L317)</f>
        <v>0</v>
      </c>
    </row>
    <row r="319" spans="1:12" ht="15" x14ac:dyDescent="0.25">
      <c r="A319" s="28">
        <f>A294</f>
        <v>2</v>
      </c>
      <c r="B319" s="14">
        <f>B294</f>
        <v>8</v>
      </c>
      <c r="C319" s="10" t="s">
        <v>33</v>
      </c>
      <c r="D319" s="7" t="s">
        <v>18</v>
      </c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7" t="s">
        <v>27</v>
      </c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5"/>
      <c r="B321" s="16"/>
      <c r="C321" s="11"/>
      <c r="D321" s="7" t="s">
        <v>28</v>
      </c>
      <c r="E321" s="45"/>
      <c r="F321" s="46"/>
      <c r="G321" s="46"/>
      <c r="H321" s="46"/>
      <c r="I321" s="46"/>
      <c r="J321" s="46"/>
      <c r="K321" s="47"/>
      <c r="L321" s="46"/>
    </row>
    <row r="322" spans="1:12" ht="15" x14ac:dyDescent="0.25">
      <c r="A322" s="25"/>
      <c r="B322" s="16"/>
      <c r="C322" s="11"/>
      <c r="D322" s="7" t="s">
        <v>20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6"/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6"/>
      <c r="B325" s="18"/>
      <c r="C325" s="8"/>
      <c r="D325" s="19" t="s">
        <v>36</v>
      </c>
      <c r="E325" s="9"/>
      <c r="F325" s="21">
        <f>SUM(F319:F324)</f>
        <v>0</v>
      </c>
      <c r="G325" s="21">
        <f t="shared" ref="G325:J325" si="173">SUM(G319:G324)</f>
        <v>0</v>
      </c>
      <c r="H325" s="21">
        <f t="shared" si="173"/>
        <v>0</v>
      </c>
      <c r="I325" s="21">
        <f t="shared" si="173"/>
        <v>0</v>
      </c>
      <c r="J325" s="21">
        <f t="shared" si="173"/>
        <v>0</v>
      </c>
      <c r="K325" s="27"/>
      <c r="L325" s="21">
        <f t="shared" ref="L325" si="174">SUM(L319:L324)</f>
        <v>0</v>
      </c>
    </row>
    <row r="326" spans="1:12" ht="15" x14ac:dyDescent="0.25">
      <c r="A326" s="28">
        <f>A294</f>
        <v>2</v>
      </c>
      <c r="B326" s="14">
        <f>B294</f>
        <v>8</v>
      </c>
      <c r="C326" s="10" t="s">
        <v>34</v>
      </c>
      <c r="D326" s="12" t="s">
        <v>35</v>
      </c>
      <c r="E326" s="45"/>
      <c r="F326" s="46"/>
      <c r="G326" s="46"/>
      <c r="H326" s="46"/>
      <c r="I326" s="46"/>
      <c r="J326" s="46"/>
      <c r="K326" s="47"/>
      <c r="L326" s="46"/>
    </row>
    <row r="327" spans="1:12" ht="15" x14ac:dyDescent="0.25">
      <c r="A327" s="25"/>
      <c r="B327" s="16"/>
      <c r="C327" s="11"/>
      <c r="D327" s="12" t="s">
        <v>32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12" t="s">
        <v>28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12" t="s">
        <v>21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6"/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6"/>
      <c r="B332" s="18"/>
      <c r="C332" s="8"/>
      <c r="D332" s="20" t="s">
        <v>36</v>
      </c>
      <c r="E332" s="9"/>
      <c r="F332" s="21">
        <f>SUM(F326:F331)</f>
        <v>0</v>
      </c>
      <c r="G332" s="21">
        <f t="shared" ref="G332:J332" si="175">SUM(G326:G331)</f>
        <v>0</v>
      </c>
      <c r="H332" s="21">
        <f t="shared" si="175"/>
        <v>0</v>
      </c>
      <c r="I332" s="21">
        <f t="shared" si="175"/>
        <v>0</v>
      </c>
      <c r="J332" s="21">
        <f t="shared" si="175"/>
        <v>0</v>
      </c>
      <c r="K332" s="27"/>
      <c r="L332" s="21">
        <f t="shared" ref="L332" si="176">SUM(L326:L331)</f>
        <v>0</v>
      </c>
    </row>
    <row r="333" spans="1:12" ht="15.75" customHeight="1" thickBot="1" x14ac:dyDescent="0.25">
      <c r="A333" s="31">
        <f>A294</f>
        <v>2</v>
      </c>
      <c r="B333" s="32">
        <f>B294</f>
        <v>8</v>
      </c>
      <c r="C333" s="171" t="s">
        <v>4</v>
      </c>
      <c r="D333" s="172"/>
      <c r="E333" s="33"/>
      <c r="F333" s="34">
        <f>F299+F303+F313+F318+F325+F332</f>
        <v>0</v>
      </c>
      <c r="G333" s="34">
        <f t="shared" ref="G333:J333" si="177">G299+G303+G313+G318+G325+G332</f>
        <v>540</v>
      </c>
      <c r="H333" s="34">
        <f t="shared" si="177"/>
        <v>55.69</v>
      </c>
      <c r="I333" s="34">
        <f t="shared" si="177"/>
        <v>560.33000000000004</v>
      </c>
      <c r="J333" s="34">
        <f t="shared" si="177"/>
        <v>17.57</v>
      </c>
      <c r="K333" s="35"/>
      <c r="L333" s="34">
        <f>L299+L303+L313+L318+L325+L332</f>
        <v>82.259999999999991</v>
      </c>
    </row>
    <row r="334" spans="1:12" ht="15" x14ac:dyDescent="0.25">
      <c r="A334" s="15">
        <v>9</v>
      </c>
      <c r="B334" s="16">
        <v>9</v>
      </c>
      <c r="C334" s="56" t="s">
        <v>17</v>
      </c>
      <c r="D334" s="57" t="s">
        <v>18</v>
      </c>
      <c r="E334" s="58">
        <v>246</v>
      </c>
      <c r="F334" s="59" t="s">
        <v>65</v>
      </c>
      <c r="G334" s="60">
        <v>90</v>
      </c>
      <c r="H334" s="61">
        <v>45.65</v>
      </c>
      <c r="I334" s="61">
        <v>173.87</v>
      </c>
      <c r="J334" s="61">
        <v>12.02</v>
      </c>
      <c r="K334" s="61">
        <v>12.67</v>
      </c>
      <c r="L334" s="62">
        <v>2.94</v>
      </c>
    </row>
    <row r="335" spans="1:12" ht="15" x14ac:dyDescent="0.25">
      <c r="A335" s="15"/>
      <c r="B335" s="16"/>
      <c r="C335" s="63"/>
      <c r="D335" s="64" t="s">
        <v>27</v>
      </c>
      <c r="E335" s="153">
        <v>309</v>
      </c>
      <c r="F335" s="157" t="s">
        <v>46</v>
      </c>
      <c r="G335" s="133">
        <v>150</v>
      </c>
      <c r="H335" s="156">
        <v>4.3499999999999996</v>
      </c>
      <c r="I335" s="156">
        <v>168.43</v>
      </c>
      <c r="J335" s="156">
        <v>5.52</v>
      </c>
      <c r="K335" s="156">
        <v>4.51</v>
      </c>
      <c r="L335" s="162">
        <v>26.44</v>
      </c>
    </row>
    <row r="336" spans="1:12" ht="15" x14ac:dyDescent="0.25">
      <c r="A336" s="15">
        <v>2</v>
      </c>
      <c r="B336" s="16"/>
      <c r="C336" s="63"/>
      <c r="D336" s="70" t="s">
        <v>19</v>
      </c>
      <c r="E336" s="65">
        <v>376</v>
      </c>
      <c r="F336" s="66" t="s">
        <v>47</v>
      </c>
      <c r="G336" s="136">
        <v>200</v>
      </c>
      <c r="H336" s="72">
        <v>2.57</v>
      </c>
      <c r="I336" s="72">
        <v>60</v>
      </c>
      <c r="J336" s="72">
        <v>0</v>
      </c>
      <c r="K336" s="72">
        <v>0</v>
      </c>
      <c r="L336" s="73">
        <v>15</v>
      </c>
    </row>
    <row r="337" spans="1:12" ht="15" x14ac:dyDescent="0.25">
      <c r="A337" s="15"/>
      <c r="B337" s="16"/>
      <c r="C337" s="63"/>
      <c r="D337" s="70" t="s">
        <v>20</v>
      </c>
      <c r="E337" s="65"/>
      <c r="F337" s="66" t="s">
        <v>48</v>
      </c>
      <c r="G337" s="74">
        <v>40</v>
      </c>
      <c r="H337" s="72">
        <v>1.9</v>
      </c>
      <c r="I337" s="72">
        <v>93.52</v>
      </c>
      <c r="J337" s="72">
        <v>3.16</v>
      </c>
      <c r="K337" s="72">
        <v>0.4</v>
      </c>
      <c r="L337" s="73">
        <v>19.32</v>
      </c>
    </row>
    <row r="338" spans="1:12" ht="15" x14ac:dyDescent="0.25">
      <c r="A338" s="15"/>
      <c r="B338" s="16"/>
      <c r="C338" s="11"/>
      <c r="D338" s="6" t="s">
        <v>21</v>
      </c>
      <c r="E338" s="45">
        <v>38</v>
      </c>
      <c r="F338" s="166" t="s">
        <v>72</v>
      </c>
      <c r="G338" s="167">
        <v>150</v>
      </c>
      <c r="H338" s="167">
        <v>7.05</v>
      </c>
      <c r="I338" s="167">
        <v>66.599999999999994</v>
      </c>
      <c r="J338" s="167">
        <v>0.6</v>
      </c>
      <c r="K338" s="168">
        <v>0.6</v>
      </c>
      <c r="L338" s="167">
        <v>14.7</v>
      </c>
    </row>
    <row r="339" spans="1:12" ht="15" x14ac:dyDescent="0.25">
      <c r="A339" s="1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17"/>
      <c r="B340" s="18"/>
      <c r="C340" s="8"/>
      <c r="D340" s="19" t="s">
        <v>36</v>
      </c>
      <c r="E340" s="9"/>
      <c r="F340" s="21">
        <f>SUM(F334:F339)</f>
        <v>0</v>
      </c>
      <c r="G340" s="21">
        <f>SUM(G334:G339)</f>
        <v>630</v>
      </c>
      <c r="H340" s="21">
        <f>SUM(H334:H339)</f>
        <v>61.519999999999996</v>
      </c>
      <c r="I340" s="21">
        <f>SUM(I334:I339)</f>
        <v>562.41999999999996</v>
      </c>
      <c r="J340" s="21">
        <f>SUM(J334:J339)</f>
        <v>21.3</v>
      </c>
      <c r="K340" s="27"/>
      <c r="L340" s="21">
        <f>SUM(L334:L339)</f>
        <v>78.400000000000006</v>
      </c>
    </row>
    <row r="341" spans="1:12" ht="15" x14ac:dyDescent="0.25">
      <c r="A341" s="14">
        <v>2</v>
      </c>
      <c r="B341" s="14">
        <v>9</v>
      </c>
      <c r="C341" s="10" t="s">
        <v>22</v>
      </c>
      <c r="D341" s="12" t="s">
        <v>21</v>
      </c>
      <c r="E341" s="45"/>
      <c r="F341" s="46"/>
      <c r="G341" s="46"/>
      <c r="H341" s="46"/>
      <c r="I341" s="46"/>
      <c r="J341" s="46"/>
      <c r="K341" s="47"/>
      <c r="L341" s="46"/>
    </row>
    <row r="342" spans="1:12" ht="15" x14ac:dyDescent="0.25">
      <c r="A342" s="15"/>
      <c r="B342" s="16"/>
      <c r="C342" s="11"/>
      <c r="D342" s="6"/>
      <c r="E342" s="45"/>
      <c r="F342" s="46"/>
      <c r="G342" s="46"/>
      <c r="H342" s="46"/>
      <c r="I342" s="46"/>
      <c r="J342" s="46"/>
      <c r="K342" s="47"/>
      <c r="L342" s="46"/>
    </row>
    <row r="343" spans="1:12" ht="15" x14ac:dyDescent="0.2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17"/>
      <c r="B344" s="18"/>
      <c r="C344" s="8"/>
      <c r="D344" s="19" t="s">
        <v>36</v>
      </c>
      <c r="E344" s="9"/>
      <c r="F344" s="21">
        <f>SUM(F341:F343)</f>
        <v>0</v>
      </c>
      <c r="G344" s="21">
        <f t="shared" ref="G344:J344" si="178">SUM(G341:G343)</f>
        <v>0</v>
      </c>
      <c r="H344" s="21">
        <f t="shared" si="178"/>
        <v>0</v>
      </c>
      <c r="I344" s="21">
        <f t="shared" si="178"/>
        <v>0</v>
      </c>
      <c r="J344" s="21">
        <f t="shared" si="178"/>
        <v>0</v>
      </c>
      <c r="K344" s="27"/>
      <c r="L344" s="21">
        <f t="shared" ref="L344" si="179">SUM(L341:L343)</f>
        <v>0</v>
      </c>
    </row>
    <row r="345" spans="1:12" ht="15" x14ac:dyDescent="0.25">
      <c r="A345" s="14">
        <v>2</v>
      </c>
      <c r="B345" s="14">
        <v>9</v>
      </c>
      <c r="C345" s="10" t="s">
        <v>23</v>
      </c>
      <c r="D345" s="7" t="s">
        <v>24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15"/>
      <c r="B346" s="16"/>
      <c r="C346" s="11"/>
      <c r="D346" s="7" t="s">
        <v>25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15"/>
      <c r="B347" s="16"/>
      <c r="C347" s="11"/>
      <c r="D347" s="7" t="s">
        <v>26</v>
      </c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15"/>
      <c r="B348" s="16"/>
      <c r="C348" s="11"/>
      <c r="D348" s="7" t="s">
        <v>27</v>
      </c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5"/>
      <c r="B349" s="16"/>
      <c r="C349" s="11"/>
      <c r="D349" s="7" t="s">
        <v>28</v>
      </c>
      <c r="E349" s="45"/>
      <c r="F349" s="46"/>
      <c r="G349" s="46"/>
      <c r="H349" s="46"/>
      <c r="I349" s="46"/>
      <c r="J349" s="46"/>
      <c r="K349" s="47"/>
      <c r="L349" s="46"/>
    </row>
    <row r="350" spans="1:12" ht="15" x14ac:dyDescent="0.25">
      <c r="A350" s="15"/>
      <c r="B350" s="16"/>
      <c r="C350" s="11"/>
      <c r="D350" s="7" t="s">
        <v>29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7" t="s">
        <v>30</v>
      </c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15"/>
      <c r="B353" s="16"/>
      <c r="C353" s="11"/>
      <c r="D353" s="6"/>
      <c r="E353" s="45"/>
      <c r="F353" s="46"/>
      <c r="G353" s="46"/>
      <c r="H353" s="46"/>
      <c r="I353" s="46"/>
      <c r="J353" s="46"/>
      <c r="K353" s="47"/>
      <c r="L353" s="46"/>
    </row>
    <row r="354" spans="1:12" ht="15" x14ac:dyDescent="0.25">
      <c r="A354" s="17"/>
      <c r="B354" s="18"/>
      <c r="C354" s="8"/>
      <c r="D354" s="19" t="s">
        <v>36</v>
      </c>
      <c r="E354" s="9"/>
      <c r="F354" s="21">
        <f>SUM(F345:F353)</f>
        <v>0</v>
      </c>
      <c r="G354" s="21">
        <f t="shared" ref="G354:J354" si="180">SUM(G345:G353)</f>
        <v>0</v>
      </c>
      <c r="H354" s="21">
        <f t="shared" si="180"/>
        <v>0</v>
      </c>
      <c r="I354" s="21">
        <f t="shared" si="180"/>
        <v>0</v>
      </c>
      <c r="J354" s="21">
        <f t="shared" si="180"/>
        <v>0</v>
      </c>
      <c r="K354" s="27"/>
      <c r="L354" s="21">
        <f t="shared" ref="L354" si="181">SUM(L345:L353)</f>
        <v>0</v>
      </c>
    </row>
    <row r="355" spans="1:12" ht="15" x14ac:dyDescent="0.25">
      <c r="A355" s="14">
        <v>2</v>
      </c>
      <c r="B355" s="14">
        <f>B334</f>
        <v>9</v>
      </c>
      <c r="C355" s="10" t="s">
        <v>31</v>
      </c>
      <c r="D355" s="12" t="s">
        <v>32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 x14ac:dyDescent="0.25">
      <c r="A356" s="15"/>
      <c r="B356" s="16"/>
      <c r="C356" s="11"/>
      <c r="D356" s="12" t="s">
        <v>28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15"/>
      <c r="B357" s="16"/>
      <c r="C357" s="11"/>
      <c r="D357" s="6"/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15"/>
      <c r="B358" s="16"/>
      <c r="C358" s="11"/>
      <c r="D358" s="6"/>
      <c r="E358" s="45"/>
      <c r="F358" s="46"/>
      <c r="G358" s="46"/>
      <c r="H358" s="46"/>
      <c r="I358" s="46"/>
      <c r="J358" s="46"/>
      <c r="K358" s="47"/>
      <c r="L358" s="46"/>
    </row>
    <row r="359" spans="1:12" ht="15" x14ac:dyDescent="0.25">
      <c r="A359" s="17"/>
      <c r="B359" s="18"/>
      <c r="C359" s="8"/>
      <c r="D359" s="19" t="s">
        <v>36</v>
      </c>
      <c r="E359" s="9"/>
      <c r="F359" s="21">
        <f>SUM(F355:F358)</f>
        <v>0</v>
      </c>
      <c r="G359" s="21">
        <f t="shared" ref="G359:J359" si="182">SUM(G355:G358)</f>
        <v>0</v>
      </c>
      <c r="H359" s="21">
        <f t="shared" si="182"/>
        <v>0</v>
      </c>
      <c r="I359" s="21">
        <f t="shared" si="182"/>
        <v>0</v>
      </c>
      <c r="J359" s="21">
        <f t="shared" si="182"/>
        <v>0</v>
      </c>
      <c r="K359" s="27"/>
      <c r="L359" s="21">
        <f t="shared" ref="L359" si="183">SUM(L352:L358)</f>
        <v>0</v>
      </c>
    </row>
    <row r="360" spans="1:12" ht="15" x14ac:dyDescent="0.25">
      <c r="A360" s="14">
        <v>2</v>
      </c>
      <c r="B360" s="14">
        <f>B334</f>
        <v>9</v>
      </c>
      <c r="C360" s="10" t="s">
        <v>33</v>
      </c>
      <c r="D360" s="7" t="s">
        <v>18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 x14ac:dyDescent="0.25">
      <c r="A361" s="15"/>
      <c r="B361" s="16"/>
      <c r="C361" s="11"/>
      <c r="D361" s="7" t="s">
        <v>27</v>
      </c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15"/>
      <c r="B362" s="16"/>
      <c r="C362" s="11"/>
      <c r="D362" s="7" t="s">
        <v>28</v>
      </c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5"/>
      <c r="B363" s="16"/>
      <c r="C363" s="11"/>
      <c r="D363" s="7" t="s">
        <v>20</v>
      </c>
      <c r="E363" s="45"/>
      <c r="F363" s="46"/>
      <c r="G363" s="46"/>
      <c r="H363" s="46"/>
      <c r="I363" s="46"/>
      <c r="J363" s="46"/>
      <c r="K363" s="47"/>
      <c r="L363" s="46"/>
    </row>
    <row r="364" spans="1:12" ht="15" x14ac:dyDescent="0.25">
      <c r="A364" s="1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6"/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7"/>
      <c r="B366" s="18"/>
      <c r="C366" s="8"/>
      <c r="D366" s="19" t="s">
        <v>36</v>
      </c>
      <c r="E366" s="9"/>
      <c r="F366" s="21">
        <f>SUM(F360:F365)</f>
        <v>0</v>
      </c>
      <c r="G366" s="21">
        <f t="shared" ref="G366:J366" si="184">SUM(G360:G365)</f>
        <v>0</v>
      </c>
      <c r="H366" s="21">
        <f t="shared" si="184"/>
        <v>0</v>
      </c>
      <c r="I366" s="21">
        <f t="shared" si="184"/>
        <v>0</v>
      </c>
      <c r="J366" s="21">
        <f t="shared" si="184"/>
        <v>0</v>
      </c>
      <c r="K366" s="27"/>
      <c r="L366" s="21">
        <f t="shared" ref="L366" si="185">SUM(L360:L365)</f>
        <v>0</v>
      </c>
    </row>
    <row r="367" spans="1:12" ht="15" x14ac:dyDescent="0.25">
      <c r="A367" s="14">
        <v>2</v>
      </c>
      <c r="B367" s="14">
        <f>B334</f>
        <v>9</v>
      </c>
      <c r="C367" s="10" t="s">
        <v>34</v>
      </c>
      <c r="D367" s="12" t="s">
        <v>35</v>
      </c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5"/>
      <c r="B368" s="16"/>
      <c r="C368" s="11"/>
      <c r="D368" s="12" t="s">
        <v>32</v>
      </c>
      <c r="E368" s="45"/>
      <c r="F368" s="46"/>
      <c r="G368" s="46"/>
      <c r="H368" s="46"/>
      <c r="I368" s="46"/>
      <c r="J368" s="46"/>
      <c r="K368" s="47"/>
      <c r="L368" s="46"/>
    </row>
    <row r="369" spans="1:12" ht="15" x14ac:dyDescent="0.25">
      <c r="A369" s="15"/>
      <c r="B369" s="16"/>
      <c r="C369" s="11"/>
      <c r="D369" s="12" t="s">
        <v>28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12" t="s">
        <v>21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6"/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6"/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7"/>
      <c r="B373" s="18"/>
      <c r="C373" s="8"/>
      <c r="D373" s="20" t="s">
        <v>36</v>
      </c>
      <c r="E373" s="9"/>
      <c r="F373" s="21">
        <f>SUM(F367:F372)</f>
        <v>0</v>
      </c>
      <c r="G373" s="21">
        <f t="shared" ref="G373:J373" si="186">SUM(G367:G372)</f>
        <v>0</v>
      </c>
      <c r="H373" s="21">
        <f t="shared" si="186"/>
        <v>0</v>
      </c>
      <c r="I373" s="21">
        <f t="shared" si="186"/>
        <v>0</v>
      </c>
      <c r="J373" s="21">
        <f t="shared" si="186"/>
        <v>0</v>
      </c>
      <c r="K373" s="27"/>
      <c r="L373" s="21">
        <f t="shared" ref="L373" si="187">SUM(L367:L372)</f>
        <v>0</v>
      </c>
    </row>
    <row r="374" spans="1:12" ht="15.75" customHeight="1" thickBot="1" x14ac:dyDescent="0.25">
      <c r="A374" s="36">
        <f>A334</f>
        <v>9</v>
      </c>
      <c r="B374" s="36">
        <f>B334</f>
        <v>9</v>
      </c>
      <c r="C374" s="171" t="s">
        <v>4</v>
      </c>
      <c r="D374" s="172"/>
      <c r="E374" s="33"/>
      <c r="F374" s="34">
        <f>F340+F344+F354+F359+F366+F373</f>
        <v>0</v>
      </c>
      <c r="G374" s="34">
        <f t="shared" ref="G374:J374" si="188">G340+G344+G354+G359+G366+G373</f>
        <v>630</v>
      </c>
      <c r="H374" s="34">
        <f t="shared" si="188"/>
        <v>61.519999999999996</v>
      </c>
      <c r="I374" s="34">
        <f t="shared" si="188"/>
        <v>562.41999999999996</v>
      </c>
      <c r="J374" s="34">
        <f t="shared" si="188"/>
        <v>21.3</v>
      </c>
      <c r="K374" s="35"/>
      <c r="L374" s="34">
        <f t="shared" ref="L374" si="189">L340+L344+L354+L359+L366+L373</f>
        <v>78.400000000000006</v>
      </c>
    </row>
    <row r="375" spans="1:12" ht="30" x14ac:dyDescent="0.25">
      <c r="A375" s="22">
        <v>2</v>
      </c>
      <c r="B375" s="23">
        <v>10</v>
      </c>
      <c r="C375" s="56" t="s">
        <v>17</v>
      </c>
      <c r="D375" s="57" t="s">
        <v>18</v>
      </c>
      <c r="E375" s="58">
        <v>290</v>
      </c>
      <c r="F375" s="59" t="s">
        <v>78</v>
      </c>
      <c r="G375" s="60">
        <v>100</v>
      </c>
      <c r="H375" s="61">
        <v>38.97</v>
      </c>
      <c r="I375" s="61">
        <v>149.91999999999999</v>
      </c>
      <c r="J375" s="61">
        <v>11.78</v>
      </c>
      <c r="K375" s="61">
        <v>10.119999999999999</v>
      </c>
      <c r="L375" s="62">
        <v>2.93</v>
      </c>
    </row>
    <row r="376" spans="1:12" ht="15" x14ac:dyDescent="0.25">
      <c r="A376" s="25"/>
      <c r="B376" s="16"/>
      <c r="C376" s="63"/>
      <c r="D376" s="64" t="s">
        <v>27</v>
      </c>
      <c r="E376" s="65">
        <v>303</v>
      </c>
      <c r="F376" s="66" t="s">
        <v>60</v>
      </c>
      <c r="G376" s="74">
        <v>150</v>
      </c>
      <c r="H376" s="72">
        <v>3.5</v>
      </c>
      <c r="I376" s="72">
        <v>152.36000000000001</v>
      </c>
      <c r="J376" s="72">
        <v>4</v>
      </c>
      <c r="K376" s="72">
        <v>4.24</v>
      </c>
      <c r="L376" s="73">
        <v>24.55</v>
      </c>
    </row>
    <row r="377" spans="1:12" ht="15" x14ac:dyDescent="0.25">
      <c r="A377" s="25"/>
      <c r="B377" s="16"/>
      <c r="C377" s="63"/>
      <c r="D377" s="70" t="s">
        <v>19</v>
      </c>
      <c r="E377" s="65">
        <v>376</v>
      </c>
      <c r="F377" s="66" t="s">
        <v>47</v>
      </c>
      <c r="G377" s="136">
        <v>200</v>
      </c>
      <c r="H377" s="72">
        <v>2.57</v>
      </c>
      <c r="I377" s="72">
        <v>60</v>
      </c>
      <c r="J377" s="72">
        <v>0</v>
      </c>
      <c r="K377" s="72">
        <v>0</v>
      </c>
      <c r="L377" s="73">
        <v>15</v>
      </c>
    </row>
    <row r="378" spans="1:12" ht="15" x14ac:dyDescent="0.25">
      <c r="A378" s="25"/>
      <c r="B378" s="16"/>
      <c r="C378" s="63"/>
      <c r="D378" s="70" t="s">
        <v>20</v>
      </c>
      <c r="E378" s="65"/>
      <c r="F378" s="66" t="s">
        <v>48</v>
      </c>
      <c r="G378" s="74">
        <v>40</v>
      </c>
      <c r="H378" s="72">
        <v>1.9</v>
      </c>
      <c r="I378" s="72">
        <v>93.52</v>
      </c>
      <c r="J378" s="72">
        <v>3.16</v>
      </c>
      <c r="K378" s="72">
        <v>0.4</v>
      </c>
      <c r="L378" s="73">
        <v>19.32</v>
      </c>
    </row>
    <row r="379" spans="1:12" ht="30" x14ac:dyDescent="0.25">
      <c r="A379" s="25"/>
      <c r="B379" s="16"/>
      <c r="C379" s="63"/>
      <c r="D379" s="70" t="s">
        <v>28</v>
      </c>
      <c r="E379" s="65">
        <v>389</v>
      </c>
      <c r="F379" s="66" t="s">
        <v>49</v>
      </c>
      <c r="G379" s="74">
        <v>200</v>
      </c>
      <c r="H379" s="72">
        <v>19</v>
      </c>
      <c r="I379" s="72">
        <v>39.6</v>
      </c>
      <c r="J379" s="72">
        <v>0.1</v>
      </c>
      <c r="K379" s="72">
        <v>0</v>
      </c>
      <c r="L379" s="73">
        <v>9.8000000000000007</v>
      </c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6"/>
      <c r="B381" s="18"/>
      <c r="C381" s="8"/>
      <c r="D381" s="19" t="s">
        <v>36</v>
      </c>
      <c r="E381" s="9"/>
      <c r="F381" s="21">
        <f>SUM(F375:F380)</f>
        <v>0</v>
      </c>
      <c r="G381" s="21">
        <f>SUM(G375:G380)</f>
        <v>690</v>
      </c>
      <c r="H381" s="21">
        <f>SUM(H375:H380)</f>
        <v>65.94</v>
      </c>
      <c r="I381" s="21">
        <f>SUM(I375:I380)</f>
        <v>495.4</v>
      </c>
      <c r="J381" s="21">
        <f>SUM(J375:J380)</f>
        <v>19.04</v>
      </c>
      <c r="K381" s="27"/>
      <c r="L381" s="21">
        <f>SUM(L375:L380)</f>
        <v>71.600000000000009</v>
      </c>
    </row>
    <row r="382" spans="1:12" ht="15" x14ac:dyDescent="0.25">
      <c r="A382" s="28">
        <f>A375</f>
        <v>2</v>
      </c>
      <c r="B382" s="14">
        <f>B375</f>
        <v>10</v>
      </c>
      <c r="C382" s="10" t="s">
        <v>22</v>
      </c>
      <c r="D382" s="12" t="s">
        <v>21</v>
      </c>
      <c r="E382" s="45"/>
      <c r="F382" s="46"/>
      <c r="G382" s="46"/>
      <c r="H382" s="46"/>
      <c r="I382" s="46"/>
      <c r="J382" s="46"/>
      <c r="K382" s="47"/>
      <c r="L382" s="46"/>
    </row>
    <row r="383" spans="1:12" ht="15" x14ac:dyDescent="0.25">
      <c r="A383" s="25"/>
      <c r="B383" s="16"/>
      <c r="C383" s="11"/>
      <c r="D383" s="6"/>
      <c r="E383" s="45"/>
      <c r="F383" s="46"/>
      <c r="G383" s="46"/>
      <c r="H383" s="46"/>
      <c r="I383" s="46"/>
      <c r="J383" s="46"/>
      <c r="K383" s="47"/>
      <c r="L383" s="46"/>
    </row>
    <row r="384" spans="1:12" ht="15" x14ac:dyDescent="0.25">
      <c r="A384" s="25"/>
      <c r="B384" s="16"/>
      <c r="C384" s="11"/>
      <c r="D384" s="6"/>
      <c r="E384" s="45"/>
      <c r="F384" s="46"/>
      <c r="G384" s="46"/>
      <c r="H384" s="46"/>
      <c r="I384" s="46"/>
      <c r="J384" s="46"/>
      <c r="K384" s="47"/>
      <c r="L384" s="46"/>
    </row>
    <row r="385" spans="1:12" ht="15" x14ac:dyDescent="0.25">
      <c r="A385" s="26"/>
      <c r="B385" s="18"/>
      <c r="C385" s="8"/>
      <c r="D385" s="19" t="s">
        <v>36</v>
      </c>
      <c r="E385" s="9"/>
      <c r="F385" s="21">
        <f>SUM(F382:F384)</f>
        <v>0</v>
      </c>
      <c r="G385" s="21">
        <f t="shared" ref="G385:J385" si="190">SUM(G382:G384)</f>
        <v>0</v>
      </c>
      <c r="H385" s="21">
        <f t="shared" si="190"/>
        <v>0</v>
      </c>
      <c r="I385" s="21">
        <f t="shared" si="190"/>
        <v>0</v>
      </c>
      <c r="J385" s="21">
        <f t="shared" si="190"/>
        <v>0</v>
      </c>
      <c r="K385" s="27"/>
      <c r="L385" s="21">
        <f t="shared" ref="L385" si="191">SUM(L382:L384)</f>
        <v>0</v>
      </c>
    </row>
    <row r="386" spans="1:12" ht="15" x14ac:dyDescent="0.25">
      <c r="A386" s="28">
        <f>A375</f>
        <v>2</v>
      </c>
      <c r="B386" s="14">
        <f>B375</f>
        <v>10</v>
      </c>
      <c r="C386" s="10" t="s">
        <v>23</v>
      </c>
      <c r="D386" s="7" t="s">
        <v>24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 x14ac:dyDescent="0.25">
      <c r="A387" s="25"/>
      <c r="B387" s="16"/>
      <c r="C387" s="11"/>
      <c r="D387" s="7" t="s">
        <v>25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 x14ac:dyDescent="0.25">
      <c r="A388" s="25"/>
      <c r="B388" s="16"/>
      <c r="C388" s="11"/>
      <c r="D388" s="7" t="s">
        <v>26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7" t="s">
        <v>27</v>
      </c>
      <c r="E389" s="45"/>
      <c r="F389" s="46"/>
      <c r="G389" s="46"/>
      <c r="H389" s="46"/>
      <c r="I389" s="46"/>
      <c r="J389" s="46"/>
      <c r="K389" s="47"/>
      <c r="L389" s="46"/>
    </row>
    <row r="390" spans="1:12" ht="15" x14ac:dyDescent="0.25">
      <c r="A390" s="25"/>
      <c r="B390" s="16"/>
      <c r="C390" s="11"/>
      <c r="D390" s="7" t="s">
        <v>28</v>
      </c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5"/>
      <c r="B391" s="16"/>
      <c r="C391" s="11"/>
      <c r="D391" s="7" t="s">
        <v>29</v>
      </c>
      <c r="E391" s="45"/>
      <c r="F391" s="46"/>
      <c r="G391" s="46"/>
      <c r="H391" s="46"/>
      <c r="I391" s="46"/>
      <c r="J391" s="46"/>
      <c r="K391" s="47"/>
      <c r="L391" s="46"/>
    </row>
    <row r="392" spans="1:12" ht="15" x14ac:dyDescent="0.25">
      <c r="A392" s="25"/>
      <c r="B392" s="16"/>
      <c r="C392" s="11"/>
      <c r="D392" s="7" t="s">
        <v>30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36</v>
      </c>
      <c r="E395" s="9"/>
      <c r="F395" s="21">
        <f>SUM(F386:F394)</f>
        <v>0</v>
      </c>
      <c r="G395" s="21">
        <f t="shared" ref="G395:J395" si="192">SUM(G386:G394)</f>
        <v>0</v>
      </c>
      <c r="H395" s="21">
        <f t="shared" si="192"/>
        <v>0</v>
      </c>
      <c r="I395" s="21">
        <f t="shared" si="192"/>
        <v>0</v>
      </c>
      <c r="J395" s="21">
        <f t="shared" si="192"/>
        <v>0</v>
      </c>
      <c r="K395" s="27"/>
      <c r="L395" s="21">
        <f t="shared" ref="L395" si="193">SUM(L386:L394)</f>
        <v>0</v>
      </c>
    </row>
    <row r="396" spans="1:12" ht="15" x14ac:dyDescent="0.25">
      <c r="A396" s="28">
        <f>A375</f>
        <v>2</v>
      </c>
      <c r="B396" s="14">
        <f>B375</f>
        <v>10</v>
      </c>
      <c r="C396" s="10" t="s">
        <v>31</v>
      </c>
      <c r="D396" s="12" t="s">
        <v>32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12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 x14ac:dyDescent="0.25">
      <c r="A398" s="25"/>
      <c r="B398" s="16"/>
      <c r="C398" s="11"/>
      <c r="D398" s="6"/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6"/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6"/>
      <c r="B400" s="18"/>
      <c r="C400" s="8"/>
      <c r="D400" s="19" t="s">
        <v>36</v>
      </c>
      <c r="E400" s="9"/>
      <c r="F400" s="21">
        <f>SUM(F396:F399)</f>
        <v>0</v>
      </c>
      <c r="G400" s="21">
        <f t="shared" ref="G400:J400" si="194">SUM(G396:G399)</f>
        <v>0</v>
      </c>
      <c r="H400" s="21">
        <f t="shared" si="194"/>
        <v>0</v>
      </c>
      <c r="I400" s="21">
        <f t="shared" si="194"/>
        <v>0</v>
      </c>
      <c r="J400" s="21">
        <f t="shared" si="194"/>
        <v>0</v>
      </c>
      <c r="K400" s="27"/>
      <c r="L400" s="21">
        <f t="shared" ref="L400" si="195">SUM(L393:L399)</f>
        <v>0</v>
      </c>
    </row>
    <row r="401" spans="1:12" ht="15" x14ac:dyDescent="0.25">
      <c r="A401" s="28">
        <f>A375</f>
        <v>2</v>
      </c>
      <c r="B401" s="14">
        <f>B375</f>
        <v>10</v>
      </c>
      <c r="C401" s="10" t="s">
        <v>33</v>
      </c>
      <c r="D401" s="7" t="s">
        <v>18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27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 x14ac:dyDescent="0.25">
      <c r="A403" s="25"/>
      <c r="B403" s="16"/>
      <c r="C403" s="11"/>
      <c r="D403" s="7" t="s">
        <v>28</v>
      </c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7" t="s">
        <v>20</v>
      </c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5" x14ac:dyDescent="0.25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6"/>
      <c r="B407" s="18"/>
      <c r="C407" s="8"/>
      <c r="D407" s="19" t="s">
        <v>36</v>
      </c>
      <c r="E407" s="9"/>
      <c r="F407" s="21">
        <f>SUM(F401:F406)</f>
        <v>0</v>
      </c>
      <c r="G407" s="21">
        <f t="shared" ref="G407:J407" si="196">SUM(G401:G406)</f>
        <v>0</v>
      </c>
      <c r="H407" s="21">
        <f t="shared" si="196"/>
        <v>0</v>
      </c>
      <c r="I407" s="21">
        <f t="shared" si="196"/>
        <v>0</v>
      </c>
      <c r="J407" s="21">
        <f t="shared" si="196"/>
        <v>0</v>
      </c>
      <c r="K407" s="27"/>
      <c r="L407" s="21">
        <f t="shared" ref="L407" si="197">SUM(L401:L406)</f>
        <v>0</v>
      </c>
    </row>
    <row r="408" spans="1:12" ht="15" x14ac:dyDescent="0.25">
      <c r="A408" s="28">
        <f>A375</f>
        <v>2</v>
      </c>
      <c r="B408" s="14">
        <f>B375</f>
        <v>10</v>
      </c>
      <c r="C408" s="10" t="s">
        <v>34</v>
      </c>
      <c r="D408" s="12" t="s">
        <v>35</v>
      </c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12" t="s">
        <v>32</v>
      </c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5"/>
      <c r="B410" s="16"/>
      <c r="C410" s="11"/>
      <c r="D410" s="12" t="s">
        <v>28</v>
      </c>
      <c r="E410" s="45"/>
      <c r="F410" s="46"/>
      <c r="G410" s="46"/>
      <c r="H410" s="46"/>
      <c r="I410" s="46"/>
      <c r="J410" s="46"/>
      <c r="K410" s="47"/>
      <c r="L410" s="46"/>
    </row>
    <row r="411" spans="1:12" ht="15" x14ac:dyDescent="0.25">
      <c r="A411" s="25"/>
      <c r="B411" s="16"/>
      <c r="C411" s="11"/>
      <c r="D411" s="12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6"/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6"/>
      <c r="B414" s="18"/>
      <c r="C414" s="8"/>
      <c r="D414" s="20" t="s">
        <v>36</v>
      </c>
      <c r="E414" s="9"/>
      <c r="F414" s="21">
        <f>SUM(F408:F413)</f>
        <v>0</v>
      </c>
      <c r="G414" s="21">
        <f t="shared" ref="G414:J414" si="198">SUM(G408:G413)</f>
        <v>0</v>
      </c>
      <c r="H414" s="21">
        <f t="shared" si="198"/>
        <v>0</v>
      </c>
      <c r="I414" s="21">
        <f t="shared" si="198"/>
        <v>0</v>
      </c>
      <c r="J414" s="21">
        <f t="shared" si="198"/>
        <v>0</v>
      </c>
      <c r="K414" s="27"/>
      <c r="L414" s="21">
        <f t="shared" ref="L414" si="199">SUM(L408:L413)</f>
        <v>0</v>
      </c>
    </row>
    <row r="415" spans="1:12" ht="15.75" customHeight="1" thickBot="1" x14ac:dyDescent="0.25">
      <c r="A415" s="31">
        <f>A375</f>
        <v>2</v>
      </c>
      <c r="B415" s="32">
        <f>B375</f>
        <v>10</v>
      </c>
      <c r="C415" s="171" t="s">
        <v>4</v>
      </c>
      <c r="D415" s="172"/>
      <c r="E415" s="33"/>
      <c r="F415" s="34">
        <f>F381+F385+F395+F400+F407+F414</f>
        <v>0</v>
      </c>
      <c r="G415" s="34">
        <f t="shared" ref="G415:J415" si="200">G381+G385+G395+G400+G407+G414</f>
        <v>690</v>
      </c>
      <c r="H415" s="34">
        <f t="shared" si="200"/>
        <v>65.94</v>
      </c>
      <c r="I415" s="34">
        <f t="shared" si="200"/>
        <v>495.4</v>
      </c>
      <c r="J415" s="34">
        <f t="shared" si="200"/>
        <v>19.04</v>
      </c>
      <c r="K415" s="35"/>
      <c r="L415" s="34">
        <f t="shared" ref="L415" si="201">L381+L385+L395+L400+L407+L414</f>
        <v>71.600000000000009</v>
      </c>
    </row>
    <row r="416" spans="1:12" ht="30" x14ac:dyDescent="0.25">
      <c r="A416" s="22">
        <v>2</v>
      </c>
      <c r="B416" s="23">
        <v>11</v>
      </c>
      <c r="C416" s="160" t="s">
        <v>17</v>
      </c>
      <c r="D416" s="154" t="s">
        <v>18</v>
      </c>
      <c r="E416" s="58" t="s">
        <v>70</v>
      </c>
      <c r="F416" s="59" t="s">
        <v>63</v>
      </c>
      <c r="G416" s="82">
        <v>150</v>
      </c>
      <c r="H416" s="85">
        <v>42.52</v>
      </c>
      <c r="I416" s="61">
        <v>203.64</v>
      </c>
      <c r="J416" s="61">
        <v>17.649999999999999</v>
      </c>
      <c r="K416" s="61">
        <v>6.32</v>
      </c>
      <c r="L416" s="62">
        <v>19.04</v>
      </c>
    </row>
    <row r="417" spans="1:12" ht="15" x14ac:dyDescent="0.25">
      <c r="A417" s="25"/>
      <c r="B417" s="16"/>
      <c r="C417" s="161"/>
      <c r="D417" s="158" t="s">
        <v>27</v>
      </c>
      <c r="E417" s="97">
        <v>302</v>
      </c>
      <c r="F417" s="157" t="s">
        <v>56</v>
      </c>
      <c r="G417" s="98">
        <v>150</v>
      </c>
      <c r="H417" s="99">
        <v>8.8000000000000007</v>
      </c>
      <c r="I417" s="99">
        <v>247.54</v>
      </c>
      <c r="J417" s="99">
        <v>8.6199999999999992</v>
      </c>
      <c r="K417" s="99">
        <v>5.98</v>
      </c>
      <c r="L417" s="100">
        <v>39.81</v>
      </c>
    </row>
    <row r="418" spans="1:12" ht="15" x14ac:dyDescent="0.25">
      <c r="A418" s="25"/>
      <c r="B418" s="16"/>
      <c r="C418" s="161"/>
      <c r="D418" s="159" t="s">
        <v>19</v>
      </c>
      <c r="E418" s="153">
        <v>342</v>
      </c>
      <c r="F418" s="66" t="s">
        <v>62</v>
      </c>
      <c r="G418" s="74">
        <v>200</v>
      </c>
      <c r="H418" s="72">
        <v>2.56</v>
      </c>
      <c r="I418" s="72">
        <v>113.6</v>
      </c>
      <c r="J418" s="72">
        <v>0.16</v>
      </c>
      <c r="K418" s="72">
        <v>0.16</v>
      </c>
      <c r="L418" s="73">
        <v>27.88</v>
      </c>
    </row>
    <row r="419" spans="1:12" ht="15" x14ac:dyDescent="0.25">
      <c r="A419" s="25"/>
      <c r="B419" s="16"/>
      <c r="C419" s="161"/>
      <c r="D419" s="159" t="s">
        <v>20</v>
      </c>
      <c r="E419" s="153"/>
      <c r="F419" s="66" t="s">
        <v>48</v>
      </c>
      <c r="G419" s="74">
        <v>40</v>
      </c>
      <c r="H419" s="72">
        <v>1.9</v>
      </c>
      <c r="I419" s="72">
        <v>93.52</v>
      </c>
      <c r="J419" s="72">
        <v>3.16</v>
      </c>
      <c r="K419" s="72">
        <v>0.4</v>
      </c>
      <c r="L419" s="73">
        <v>19.32</v>
      </c>
    </row>
    <row r="420" spans="1:12" ht="15" x14ac:dyDescent="0.25">
      <c r="A420" s="25"/>
      <c r="B420" s="16"/>
      <c r="C420" s="11"/>
      <c r="D420" s="6"/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6"/>
      <c r="B421" s="18"/>
      <c r="C421" s="8"/>
      <c r="D421" s="19" t="s">
        <v>36</v>
      </c>
      <c r="E421" s="9"/>
      <c r="F421" s="21">
        <f>SUM(F416:F420)</f>
        <v>0</v>
      </c>
      <c r="G421" s="21">
        <f>SUM(G416:G420)</f>
        <v>540</v>
      </c>
      <c r="H421" s="21">
        <f>SUM(H416:H420)</f>
        <v>55.780000000000008</v>
      </c>
      <c r="I421" s="21">
        <f>SUM(I416:I420)</f>
        <v>658.3</v>
      </c>
      <c r="J421" s="21">
        <f>SUM(J416:J420)</f>
        <v>29.589999999999996</v>
      </c>
      <c r="K421" s="27"/>
      <c r="L421" s="21">
        <f>SUM(L416:L420)</f>
        <v>106.05000000000001</v>
      </c>
    </row>
    <row r="422" spans="1:12" ht="15" x14ac:dyDescent="0.25">
      <c r="A422" s="28">
        <f>A416</f>
        <v>2</v>
      </c>
      <c r="B422" s="14">
        <f>B416</f>
        <v>11</v>
      </c>
      <c r="C422" s="10" t="s">
        <v>22</v>
      </c>
      <c r="D422" s="12" t="s">
        <v>21</v>
      </c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5"/>
      <c r="B424" s="16"/>
      <c r="C424" s="11"/>
      <c r="D424" s="6"/>
      <c r="E424" s="45"/>
      <c r="F424" s="46"/>
      <c r="G424" s="46"/>
      <c r="H424" s="46"/>
      <c r="I424" s="46"/>
      <c r="J424" s="46"/>
      <c r="K424" s="47"/>
      <c r="L424" s="46"/>
    </row>
    <row r="425" spans="1:12" ht="15" x14ac:dyDescent="0.25">
      <c r="A425" s="26"/>
      <c r="B425" s="18"/>
      <c r="C425" s="8"/>
      <c r="D425" s="19" t="s">
        <v>36</v>
      </c>
      <c r="E425" s="9"/>
      <c r="F425" s="21">
        <f>SUM(F422:F424)</f>
        <v>0</v>
      </c>
      <c r="G425" s="21">
        <f t="shared" ref="G425:J425" si="202">SUM(G422:G424)</f>
        <v>0</v>
      </c>
      <c r="H425" s="21">
        <f t="shared" si="202"/>
        <v>0</v>
      </c>
      <c r="I425" s="21">
        <f t="shared" si="202"/>
        <v>0</v>
      </c>
      <c r="J425" s="21">
        <f t="shared" si="202"/>
        <v>0</v>
      </c>
      <c r="K425" s="27"/>
      <c r="L425" s="21">
        <f t="shared" ref="L425" si="203">SUM(L422:L424)</f>
        <v>0</v>
      </c>
    </row>
    <row r="426" spans="1:12" ht="15" x14ac:dyDescent="0.25">
      <c r="A426" s="28">
        <f>A416</f>
        <v>2</v>
      </c>
      <c r="B426" s="14">
        <f>B416</f>
        <v>11</v>
      </c>
      <c r="C426" s="10" t="s">
        <v>23</v>
      </c>
      <c r="D426" s="7" t="s">
        <v>24</v>
      </c>
      <c r="E426" s="45"/>
      <c r="F426" s="46"/>
      <c r="G426" s="46"/>
      <c r="H426" s="46"/>
      <c r="I426" s="46"/>
      <c r="J426" s="46"/>
      <c r="K426" s="47"/>
      <c r="L426" s="46"/>
    </row>
    <row r="427" spans="1:12" ht="15" x14ac:dyDescent="0.25">
      <c r="A427" s="25"/>
      <c r="B427" s="16"/>
      <c r="C427" s="11"/>
      <c r="D427" s="7" t="s">
        <v>25</v>
      </c>
      <c r="E427" s="45"/>
      <c r="F427" s="46"/>
      <c r="G427" s="46"/>
      <c r="H427" s="46"/>
      <c r="I427" s="46"/>
      <c r="J427" s="46"/>
      <c r="K427" s="47"/>
      <c r="L427" s="46"/>
    </row>
    <row r="428" spans="1:12" ht="15" x14ac:dyDescent="0.25">
      <c r="A428" s="25"/>
      <c r="B428" s="16"/>
      <c r="C428" s="11"/>
      <c r="D428" s="7" t="s">
        <v>26</v>
      </c>
      <c r="E428" s="45"/>
      <c r="F428" s="46"/>
      <c r="G428" s="46"/>
      <c r="H428" s="46"/>
      <c r="I428" s="46"/>
      <c r="J428" s="46"/>
      <c r="K428" s="47"/>
      <c r="L428" s="46"/>
    </row>
    <row r="429" spans="1:12" ht="15" x14ac:dyDescent="0.25">
      <c r="A429" s="25"/>
      <c r="B429" s="16"/>
      <c r="C429" s="11"/>
      <c r="D429" s="7" t="s">
        <v>27</v>
      </c>
      <c r="E429" s="45"/>
      <c r="F429" s="46"/>
      <c r="G429" s="46"/>
      <c r="H429" s="46"/>
      <c r="I429" s="46"/>
      <c r="J429" s="46"/>
      <c r="K429" s="47"/>
      <c r="L429" s="46"/>
    </row>
    <row r="430" spans="1:12" ht="15" x14ac:dyDescent="0.25">
      <c r="A430" s="25"/>
      <c r="B430" s="16"/>
      <c r="C430" s="11"/>
      <c r="D430" s="7" t="s">
        <v>28</v>
      </c>
      <c r="E430" s="45"/>
      <c r="F430" s="46"/>
      <c r="G430" s="46"/>
      <c r="H430" s="46"/>
      <c r="I430" s="46"/>
      <c r="J430" s="46"/>
      <c r="K430" s="47"/>
      <c r="L430" s="46"/>
    </row>
    <row r="431" spans="1:12" ht="15" x14ac:dyDescent="0.25">
      <c r="A431" s="25"/>
      <c r="B431" s="16"/>
      <c r="C431" s="11"/>
      <c r="D431" s="7" t="s">
        <v>29</v>
      </c>
      <c r="E431" s="45"/>
      <c r="F431" s="46"/>
      <c r="G431" s="46"/>
      <c r="H431" s="46"/>
      <c r="I431" s="46"/>
      <c r="J431" s="46"/>
      <c r="K431" s="47"/>
      <c r="L431" s="46"/>
    </row>
    <row r="432" spans="1:12" ht="15" x14ac:dyDescent="0.25">
      <c r="A432" s="25"/>
      <c r="B432" s="16"/>
      <c r="C432" s="11"/>
      <c r="D432" s="7" t="s">
        <v>30</v>
      </c>
      <c r="E432" s="45"/>
      <c r="F432" s="46"/>
      <c r="G432" s="46"/>
      <c r="H432" s="46"/>
      <c r="I432" s="46"/>
      <c r="J432" s="46"/>
      <c r="K432" s="47"/>
      <c r="L432" s="46"/>
    </row>
    <row r="433" spans="1:12" ht="15" x14ac:dyDescent="0.25">
      <c r="A433" s="25"/>
      <c r="B433" s="16"/>
      <c r="C433" s="11"/>
      <c r="D433" s="6"/>
      <c r="E433" s="45"/>
      <c r="F433" s="46"/>
      <c r="G433" s="46"/>
      <c r="H433" s="46"/>
      <c r="I433" s="46"/>
      <c r="J433" s="46"/>
      <c r="K433" s="47"/>
      <c r="L433" s="46"/>
    </row>
    <row r="434" spans="1:12" ht="15" x14ac:dyDescent="0.25">
      <c r="A434" s="25"/>
      <c r="B434" s="16"/>
      <c r="C434" s="11"/>
      <c r="D434" s="6"/>
      <c r="E434" s="45"/>
      <c r="F434" s="46"/>
      <c r="G434" s="46"/>
      <c r="H434" s="46"/>
      <c r="I434" s="46"/>
      <c r="J434" s="46"/>
      <c r="K434" s="47"/>
      <c r="L434" s="46"/>
    </row>
    <row r="435" spans="1:12" ht="15" x14ac:dyDescent="0.25">
      <c r="A435" s="26"/>
      <c r="B435" s="18"/>
      <c r="C435" s="8"/>
      <c r="D435" s="19" t="s">
        <v>36</v>
      </c>
      <c r="E435" s="9"/>
      <c r="F435" s="21">
        <f>SUM(F426:F434)</f>
        <v>0</v>
      </c>
      <c r="G435" s="21">
        <f t="shared" ref="G435:J435" si="204">SUM(G426:G434)</f>
        <v>0</v>
      </c>
      <c r="H435" s="21">
        <f t="shared" si="204"/>
        <v>0</v>
      </c>
      <c r="I435" s="21">
        <f t="shared" si="204"/>
        <v>0</v>
      </c>
      <c r="J435" s="21">
        <f t="shared" si="204"/>
        <v>0</v>
      </c>
      <c r="K435" s="27"/>
      <c r="L435" s="21">
        <f t="shared" ref="L435" si="205">SUM(L426:L434)</f>
        <v>0</v>
      </c>
    </row>
    <row r="436" spans="1:12" ht="15" x14ac:dyDescent="0.25">
      <c r="A436" s="28">
        <f>A416</f>
        <v>2</v>
      </c>
      <c r="B436" s="14">
        <f>B416</f>
        <v>11</v>
      </c>
      <c r="C436" s="10" t="s">
        <v>31</v>
      </c>
      <c r="D436" s="12" t="s">
        <v>32</v>
      </c>
      <c r="E436" s="45"/>
      <c r="F436" s="46"/>
      <c r="G436" s="46"/>
      <c r="H436" s="46"/>
      <c r="I436" s="46"/>
      <c r="J436" s="46"/>
      <c r="K436" s="47"/>
      <c r="L436" s="46"/>
    </row>
    <row r="437" spans="1:12" ht="15" x14ac:dyDescent="0.25">
      <c r="A437" s="25"/>
      <c r="B437" s="16"/>
      <c r="C437" s="11"/>
      <c r="D437" s="12" t="s">
        <v>28</v>
      </c>
      <c r="E437" s="45"/>
      <c r="F437" s="46"/>
      <c r="G437" s="46"/>
      <c r="H437" s="46"/>
      <c r="I437" s="46"/>
      <c r="J437" s="46"/>
      <c r="K437" s="47"/>
      <c r="L437" s="46"/>
    </row>
    <row r="438" spans="1:12" ht="15" x14ac:dyDescent="0.25">
      <c r="A438" s="25"/>
      <c r="B438" s="16"/>
      <c r="C438" s="11"/>
      <c r="D438" s="6"/>
      <c r="E438" s="45"/>
      <c r="F438" s="46"/>
      <c r="G438" s="46"/>
      <c r="H438" s="46"/>
      <c r="I438" s="46"/>
      <c r="J438" s="46"/>
      <c r="K438" s="47"/>
      <c r="L438" s="46"/>
    </row>
    <row r="439" spans="1:12" ht="15" x14ac:dyDescent="0.25">
      <c r="A439" s="25"/>
      <c r="B439" s="16"/>
      <c r="C439" s="11"/>
      <c r="D439" s="6"/>
      <c r="E439" s="45"/>
      <c r="F439" s="46"/>
      <c r="G439" s="46"/>
      <c r="H439" s="46"/>
      <c r="I439" s="46"/>
      <c r="J439" s="46"/>
      <c r="K439" s="47"/>
      <c r="L439" s="46"/>
    </row>
    <row r="440" spans="1:12" ht="15" x14ac:dyDescent="0.25">
      <c r="A440" s="26"/>
      <c r="B440" s="18"/>
      <c r="C440" s="8"/>
      <c r="D440" s="19" t="s">
        <v>36</v>
      </c>
      <c r="E440" s="9"/>
      <c r="F440" s="21">
        <f>SUM(F436:F439)</f>
        <v>0</v>
      </c>
      <c r="G440" s="21">
        <f t="shared" ref="G440:J440" si="206">SUM(G436:G439)</f>
        <v>0</v>
      </c>
      <c r="H440" s="21">
        <f t="shared" si="206"/>
        <v>0</v>
      </c>
      <c r="I440" s="21">
        <f t="shared" si="206"/>
        <v>0</v>
      </c>
      <c r="J440" s="21">
        <f t="shared" si="206"/>
        <v>0</v>
      </c>
      <c r="K440" s="27"/>
      <c r="L440" s="21">
        <f t="shared" ref="L440" si="207">SUM(L433:L439)</f>
        <v>0</v>
      </c>
    </row>
    <row r="441" spans="1:12" ht="15" x14ac:dyDescent="0.25">
      <c r="A441" s="28">
        <f>A416</f>
        <v>2</v>
      </c>
      <c r="B441" s="14">
        <f>B416</f>
        <v>11</v>
      </c>
      <c r="C441" s="10" t="s">
        <v>33</v>
      </c>
      <c r="D441" s="7" t="s">
        <v>18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 x14ac:dyDescent="0.25">
      <c r="A442" s="25"/>
      <c r="B442" s="16"/>
      <c r="C442" s="11"/>
      <c r="D442" s="7" t="s">
        <v>27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 x14ac:dyDescent="0.25">
      <c r="A443" s="25"/>
      <c r="B443" s="16"/>
      <c r="C443" s="11"/>
      <c r="D443" s="7" t="s">
        <v>28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 x14ac:dyDescent="0.25">
      <c r="A444" s="25"/>
      <c r="B444" s="16"/>
      <c r="C444" s="11"/>
      <c r="D444" s="7" t="s">
        <v>20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 x14ac:dyDescent="0.2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 x14ac:dyDescent="0.2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 x14ac:dyDescent="0.25">
      <c r="A447" s="26"/>
      <c r="B447" s="18"/>
      <c r="C447" s="8"/>
      <c r="D447" s="19" t="s">
        <v>36</v>
      </c>
      <c r="E447" s="9"/>
      <c r="F447" s="21">
        <f>SUM(F441:F446)</f>
        <v>0</v>
      </c>
      <c r="G447" s="21">
        <f t="shared" ref="G447:J447" si="208">SUM(G441:G446)</f>
        <v>0</v>
      </c>
      <c r="H447" s="21">
        <f t="shared" si="208"/>
        <v>0</v>
      </c>
      <c r="I447" s="21">
        <f t="shared" si="208"/>
        <v>0</v>
      </c>
      <c r="J447" s="21">
        <f t="shared" si="208"/>
        <v>0</v>
      </c>
      <c r="K447" s="27"/>
      <c r="L447" s="21">
        <f t="shared" ref="L447" si="209">SUM(L441:L446)</f>
        <v>0</v>
      </c>
    </row>
    <row r="448" spans="1:12" ht="15" x14ac:dyDescent="0.25">
      <c r="A448" s="28">
        <f>A416</f>
        <v>2</v>
      </c>
      <c r="B448" s="14">
        <f>B416</f>
        <v>11</v>
      </c>
      <c r="C448" s="10" t="s">
        <v>34</v>
      </c>
      <c r="D448" s="12" t="s">
        <v>35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 x14ac:dyDescent="0.25">
      <c r="A449" s="25"/>
      <c r="B449" s="16"/>
      <c r="C449" s="11"/>
      <c r="D449" s="12" t="s">
        <v>32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 x14ac:dyDescent="0.25">
      <c r="A450" s="25"/>
      <c r="B450" s="16"/>
      <c r="C450" s="11"/>
      <c r="D450" s="12" t="s">
        <v>28</v>
      </c>
      <c r="E450" s="45"/>
      <c r="F450" s="46"/>
      <c r="G450" s="46"/>
      <c r="H450" s="46"/>
      <c r="I450" s="46"/>
      <c r="J450" s="46"/>
      <c r="K450" s="47"/>
      <c r="L450" s="46"/>
    </row>
    <row r="451" spans="1:12" ht="15" x14ac:dyDescent="0.25">
      <c r="A451" s="25"/>
      <c r="B451" s="16"/>
      <c r="C451" s="11"/>
      <c r="D451" s="12" t="s">
        <v>21</v>
      </c>
      <c r="E451" s="45"/>
      <c r="F451" s="46"/>
      <c r="G451" s="46"/>
      <c r="H451" s="46"/>
      <c r="I451" s="46"/>
      <c r="J451" s="46"/>
      <c r="K451" s="47"/>
      <c r="L451" s="46"/>
    </row>
    <row r="452" spans="1:12" ht="15" x14ac:dyDescent="0.25">
      <c r="A452" s="25"/>
      <c r="B452" s="16"/>
      <c r="C452" s="11"/>
      <c r="D452" s="6"/>
      <c r="E452" s="45"/>
      <c r="F452" s="46"/>
      <c r="G452" s="46"/>
      <c r="H452" s="46"/>
      <c r="I452" s="46"/>
      <c r="J452" s="46"/>
      <c r="K452" s="47"/>
      <c r="L452" s="46"/>
    </row>
    <row r="453" spans="1:12" ht="15" x14ac:dyDescent="0.25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5" x14ac:dyDescent="0.25">
      <c r="A454" s="26"/>
      <c r="B454" s="18"/>
      <c r="C454" s="8"/>
      <c r="D454" s="20" t="s">
        <v>36</v>
      </c>
      <c r="E454" s="9"/>
      <c r="F454" s="21">
        <f>SUM(F448:F453)</f>
        <v>0</v>
      </c>
      <c r="G454" s="21">
        <f t="shared" ref="G454:J454" si="210">SUM(G448:G453)</f>
        <v>0</v>
      </c>
      <c r="H454" s="21">
        <f t="shared" si="210"/>
        <v>0</v>
      </c>
      <c r="I454" s="21">
        <f t="shared" si="210"/>
        <v>0</v>
      </c>
      <c r="J454" s="21">
        <f t="shared" si="210"/>
        <v>0</v>
      </c>
      <c r="K454" s="27"/>
      <c r="L454" s="21">
        <f t="shared" ref="L454" si="211">SUM(L448:L453)</f>
        <v>0</v>
      </c>
    </row>
    <row r="455" spans="1:12" ht="15.75" customHeight="1" thickBot="1" x14ac:dyDescent="0.25">
      <c r="A455" s="31">
        <f>A416</f>
        <v>2</v>
      </c>
      <c r="B455" s="32">
        <f>B416</f>
        <v>11</v>
      </c>
      <c r="C455" s="171" t="s">
        <v>4</v>
      </c>
      <c r="D455" s="172"/>
      <c r="E455" s="33"/>
      <c r="F455" s="34">
        <f>F421+F425+F435+F440+F447+F454</f>
        <v>0</v>
      </c>
      <c r="G455" s="34">
        <f t="shared" ref="G455:J455" si="212">G421+G425+G435+G440+G447+G454</f>
        <v>540</v>
      </c>
      <c r="H455" s="34">
        <f t="shared" si="212"/>
        <v>55.780000000000008</v>
      </c>
      <c r="I455" s="34">
        <f t="shared" si="212"/>
        <v>658.3</v>
      </c>
      <c r="J455" s="34">
        <f t="shared" si="212"/>
        <v>29.589999999999996</v>
      </c>
      <c r="K455" s="35"/>
      <c r="L455" s="34">
        <f t="shared" ref="L455" si="213">L421+L425+L435+L440+L447+L454</f>
        <v>106.05000000000001</v>
      </c>
    </row>
    <row r="456" spans="1:12" ht="15" x14ac:dyDescent="0.25">
      <c r="A456" s="22">
        <v>2</v>
      </c>
      <c r="B456" s="23">
        <v>12</v>
      </c>
      <c r="C456" s="56" t="s">
        <v>17</v>
      </c>
      <c r="D456" s="57" t="s">
        <v>18</v>
      </c>
      <c r="E456" s="58">
        <v>244</v>
      </c>
      <c r="F456" s="152" t="s">
        <v>66</v>
      </c>
      <c r="G456" s="163">
        <v>150</v>
      </c>
      <c r="H456" s="164">
        <v>45.02</v>
      </c>
      <c r="I456" s="164">
        <v>287.69</v>
      </c>
      <c r="J456" s="164">
        <v>15.3</v>
      </c>
      <c r="K456" s="164">
        <v>14.33</v>
      </c>
      <c r="L456" s="165">
        <v>24.38</v>
      </c>
    </row>
    <row r="457" spans="1:12" ht="30" x14ac:dyDescent="0.25">
      <c r="A457" s="25"/>
      <c r="B457" s="16"/>
      <c r="C457" s="63"/>
      <c r="D457" s="83" t="s">
        <v>52</v>
      </c>
      <c r="E457" s="153">
        <v>45</v>
      </c>
      <c r="F457" s="157" t="s">
        <v>75</v>
      </c>
      <c r="G457" s="155">
        <v>60</v>
      </c>
      <c r="H457" s="156">
        <v>4.25</v>
      </c>
      <c r="I457" s="156">
        <v>52.36</v>
      </c>
      <c r="J457" s="156">
        <v>0.84</v>
      </c>
      <c r="K457" s="156">
        <v>3.04</v>
      </c>
      <c r="L457" s="162">
        <v>5.41</v>
      </c>
    </row>
    <row r="458" spans="1:12" ht="15" x14ac:dyDescent="0.25">
      <c r="A458" s="25"/>
      <c r="B458" s="16"/>
      <c r="C458" s="63"/>
      <c r="D458" s="70" t="s">
        <v>19</v>
      </c>
      <c r="E458" s="65">
        <v>376</v>
      </c>
      <c r="F458" s="66" t="s">
        <v>47</v>
      </c>
      <c r="G458" s="136">
        <v>200</v>
      </c>
      <c r="H458" s="72">
        <v>2.57</v>
      </c>
      <c r="I458" s="72">
        <v>60</v>
      </c>
      <c r="J458" s="72">
        <v>0</v>
      </c>
      <c r="K458" s="72">
        <v>0</v>
      </c>
      <c r="L458" s="73">
        <v>15</v>
      </c>
    </row>
    <row r="459" spans="1:12" ht="15" x14ac:dyDescent="0.25">
      <c r="A459" s="25"/>
      <c r="B459" s="16"/>
      <c r="C459" s="63"/>
      <c r="D459" s="70" t="s">
        <v>20</v>
      </c>
      <c r="E459" s="65"/>
      <c r="F459" s="66" t="s">
        <v>48</v>
      </c>
      <c r="G459" s="74">
        <v>40</v>
      </c>
      <c r="H459" s="72">
        <v>1.9</v>
      </c>
      <c r="I459" s="72">
        <v>93.52</v>
      </c>
      <c r="J459" s="72">
        <v>3.16</v>
      </c>
      <c r="K459" s="72">
        <v>0.4</v>
      </c>
      <c r="L459" s="73">
        <v>19.32</v>
      </c>
    </row>
    <row r="460" spans="1:12" ht="15.75" thickBot="1" x14ac:dyDescent="0.3">
      <c r="A460" s="25"/>
      <c r="B460" s="16"/>
      <c r="C460" s="75"/>
      <c r="D460" s="76" t="s">
        <v>79</v>
      </c>
      <c r="E460" s="45">
        <v>38</v>
      </c>
      <c r="F460" s="166" t="s">
        <v>72</v>
      </c>
      <c r="G460" s="167">
        <v>150</v>
      </c>
      <c r="H460" s="167">
        <v>7.05</v>
      </c>
      <c r="I460" s="167">
        <v>66.599999999999994</v>
      </c>
      <c r="J460" s="167">
        <v>0.6</v>
      </c>
      <c r="K460" s="168">
        <v>0.6</v>
      </c>
      <c r="L460" s="167">
        <v>14.7</v>
      </c>
    </row>
    <row r="461" spans="1:12" ht="15" x14ac:dyDescent="0.25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5" x14ac:dyDescent="0.25">
      <c r="A462" s="26"/>
      <c r="B462" s="18"/>
      <c r="C462" s="8"/>
      <c r="D462" s="19" t="s">
        <v>36</v>
      </c>
      <c r="E462" s="9"/>
      <c r="F462" s="21">
        <f>SUM(F456:F461)</f>
        <v>0</v>
      </c>
      <c r="G462" s="21">
        <f>SUM(G456:G461)</f>
        <v>600</v>
      </c>
      <c r="H462" s="21">
        <f>SUM(H456:H461)</f>
        <v>60.79</v>
      </c>
      <c r="I462" s="21">
        <f>SUM(I456:I461)</f>
        <v>560.16999999999996</v>
      </c>
      <c r="J462" s="21">
        <f>SUM(J456:J461)</f>
        <v>19.900000000000002</v>
      </c>
      <c r="K462" s="27"/>
      <c r="L462" s="21">
        <f>SUM(L456:L461)</f>
        <v>78.81</v>
      </c>
    </row>
    <row r="463" spans="1:12" ht="15" x14ac:dyDescent="0.25">
      <c r="A463" s="28">
        <f>A456</f>
        <v>2</v>
      </c>
      <c r="B463" s="14">
        <f>B456</f>
        <v>12</v>
      </c>
      <c r="C463" s="10" t="s">
        <v>22</v>
      </c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 x14ac:dyDescent="0.2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5" x14ac:dyDescent="0.2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5" x14ac:dyDescent="0.25">
      <c r="A466" s="26"/>
      <c r="B466" s="18"/>
      <c r="C466" s="8"/>
      <c r="D466" s="19" t="s">
        <v>36</v>
      </c>
      <c r="E466" s="9"/>
      <c r="F466" s="21">
        <f>SUM(F463:F465)</f>
        <v>0</v>
      </c>
      <c r="G466" s="21">
        <f t="shared" ref="G466:J466" si="214">SUM(G463:G465)</f>
        <v>0</v>
      </c>
      <c r="H466" s="21">
        <f t="shared" si="214"/>
        <v>0</v>
      </c>
      <c r="I466" s="21">
        <f t="shared" si="214"/>
        <v>0</v>
      </c>
      <c r="J466" s="21">
        <f t="shared" si="214"/>
        <v>0</v>
      </c>
      <c r="K466" s="27"/>
      <c r="L466" s="21">
        <f t="shared" ref="L466" si="215">SUM(L463:L465)</f>
        <v>0</v>
      </c>
    </row>
    <row r="467" spans="1:12" ht="15" x14ac:dyDescent="0.25">
      <c r="A467" s="28">
        <f>A456</f>
        <v>2</v>
      </c>
      <c r="B467" s="14">
        <f>B456</f>
        <v>12</v>
      </c>
      <c r="C467" s="10" t="s">
        <v>23</v>
      </c>
      <c r="D467" s="7" t="s">
        <v>24</v>
      </c>
      <c r="E467" s="45"/>
      <c r="F467" s="46"/>
      <c r="G467" s="46"/>
      <c r="H467" s="46"/>
      <c r="I467" s="46"/>
      <c r="J467" s="46"/>
      <c r="K467" s="47"/>
      <c r="L467" s="46"/>
    </row>
    <row r="468" spans="1:12" ht="15" x14ac:dyDescent="0.25">
      <c r="A468" s="25"/>
      <c r="B468" s="16"/>
      <c r="C468" s="11"/>
      <c r="D468" s="7" t="s">
        <v>25</v>
      </c>
      <c r="E468" s="45"/>
      <c r="F468" s="46"/>
      <c r="G468" s="46"/>
      <c r="H468" s="46"/>
      <c r="I468" s="46"/>
      <c r="J468" s="46"/>
      <c r="K468" s="47"/>
      <c r="L468" s="46"/>
    </row>
    <row r="469" spans="1:12" ht="15" x14ac:dyDescent="0.25">
      <c r="A469" s="25"/>
      <c r="B469" s="16"/>
      <c r="C469" s="11"/>
      <c r="D469" s="7" t="s">
        <v>26</v>
      </c>
      <c r="E469" s="45"/>
      <c r="F469" s="46"/>
      <c r="G469" s="46"/>
      <c r="H469" s="46"/>
      <c r="I469" s="46"/>
      <c r="J469" s="46"/>
      <c r="K469" s="47"/>
      <c r="L469" s="46"/>
    </row>
    <row r="470" spans="1:12" ht="15" x14ac:dyDescent="0.25">
      <c r="A470" s="25"/>
      <c r="B470" s="16"/>
      <c r="C470" s="11"/>
      <c r="D470" s="7" t="s">
        <v>27</v>
      </c>
      <c r="E470" s="45"/>
      <c r="F470" s="46"/>
      <c r="G470" s="46"/>
      <c r="H470" s="46"/>
      <c r="I470" s="46"/>
      <c r="J470" s="46"/>
      <c r="K470" s="47"/>
      <c r="L470" s="46"/>
    </row>
    <row r="471" spans="1:12" ht="15" x14ac:dyDescent="0.25">
      <c r="A471" s="25"/>
      <c r="B471" s="16"/>
      <c r="C471" s="11"/>
      <c r="D471" s="7" t="s">
        <v>28</v>
      </c>
      <c r="E471" s="45"/>
      <c r="F471" s="46"/>
      <c r="G471" s="46"/>
      <c r="H471" s="46"/>
      <c r="I471" s="46"/>
      <c r="J471" s="46"/>
      <c r="K471" s="47"/>
      <c r="L471" s="46"/>
    </row>
    <row r="472" spans="1:12" ht="15" x14ac:dyDescent="0.25">
      <c r="A472" s="25"/>
      <c r="B472" s="16"/>
      <c r="C472" s="11"/>
      <c r="D472" s="7" t="s">
        <v>29</v>
      </c>
      <c r="E472" s="45"/>
      <c r="F472" s="46"/>
      <c r="G472" s="46"/>
      <c r="H472" s="46"/>
      <c r="I472" s="46"/>
      <c r="J472" s="46"/>
      <c r="K472" s="47"/>
      <c r="L472" s="46"/>
    </row>
    <row r="473" spans="1:12" ht="15" x14ac:dyDescent="0.25">
      <c r="A473" s="25"/>
      <c r="B473" s="16"/>
      <c r="C473" s="11"/>
      <c r="D473" s="7" t="s">
        <v>30</v>
      </c>
      <c r="E473" s="45"/>
      <c r="F473" s="46"/>
      <c r="G473" s="46"/>
      <c r="H473" s="46"/>
      <c r="I473" s="46"/>
      <c r="J473" s="46"/>
      <c r="K473" s="47"/>
      <c r="L473" s="46"/>
    </row>
    <row r="474" spans="1:12" ht="15" x14ac:dyDescent="0.25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5" x14ac:dyDescent="0.25">
      <c r="A475" s="25"/>
      <c r="B475" s="16"/>
      <c r="C475" s="11"/>
      <c r="D475" s="6"/>
      <c r="E475" s="45"/>
      <c r="F475" s="46"/>
      <c r="G475" s="46"/>
      <c r="H475" s="46"/>
      <c r="I475" s="46"/>
      <c r="J475" s="46"/>
      <c r="K475" s="47"/>
      <c r="L475" s="46"/>
    </row>
    <row r="476" spans="1:12" ht="15" x14ac:dyDescent="0.25">
      <c r="A476" s="26"/>
      <c r="B476" s="18"/>
      <c r="C476" s="8"/>
      <c r="D476" s="19" t="s">
        <v>36</v>
      </c>
      <c r="E476" s="9"/>
      <c r="F476" s="21">
        <f>SUM(F467:F475)</f>
        <v>0</v>
      </c>
      <c r="G476" s="21">
        <f t="shared" ref="G476:J476" si="216">SUM(G467:G475)</f>
        <v>0</v>
      </c>
      <c r="H476" s="21">
        <f t="shared" si="216"/>
        <v>0</v>
      </c>
      <c r="I476" s="21">
        <f t="shared" si="216"/>
        <v>0</v>
      </c>
      <c r="J476" s="21">
        <f t="shared" si="216"/>
        <v>0</v>
      </c>
      <c r="K476" s="27"/>
      <c r="L476" s="21">
        <f t="shared" ref="L476" si="217">SUM(L467:L475)</f>
        <v>0</v>
      </c>
    </row>
    <row r="477" spans="1:12" ht="15" x14ac:dyDescent="0.25">
      <c r="A477" s="28">
        <f>A456</f>
        <v>2</v>
      </c>
      <c r="B477" s="14">
        <f>B456</f>
        <v>12</v>
      </c>
      <c r="C477" s="10" t="s">
        <v>31</v>
      </c>
      <c r="D477" s="12" t="s">
        <v>32</v>
      </c>
      <c r="E477" s="45"/>
      <c r="F477" s="46"/>
      <c r="G477" s="46"/>
      <c r="H477" s="46"/>
      <c r="I477" s="46"/>
      <c r="J477" s="46"/>
      <c r="K477" s="47"/>
      <c r="L477" s="46"/>
    </row>
    <row r="478" spans="1:12" ht="15" x14ac:dyDescent="0.25">
      <c r="A478" s="25"/>
      <c r="B478" s="16"/>
      <c r="C478" s="11"/>
      <c r="D478" s="12" t="s">
        <v>28</v>
      </c>
      <c r="E478" s="45"/>
      <c r="F478" s="46"/>
      <c r="G478" s="46"/>
      <c r="H478" s="46"/>
      <c r="I478" s="46"/>
      <c r="J478" s="46"/>
      <c r="K478" s="47"/>
      <c r="L478" s="46"/>
    </row>
    <row r="479" spans="1:12" ht="15" x14ac:dyDescent="0.25">
      <c r="A479" s="25"/>
      <c r="B479" s="16"/>
      <c r="C479" s="11"/>
      <c r="D479" s="6"/>
      <c r="E479" s="45"/>
      <c r="F479" s="46"/>
      <c r="G479" s="46"/>
      <c r="H479" s="46"/>
      <c r="I479" s="46"/>
      <c r="J479" s="46"/>
      <c r="K479" s="47"/>
      <c r="L479" s="46"/>
    </row>
    <row r="480" spans="1:12" ht="15" x14ac:dyDescent="0.25">
      <c r="A480" s="25"/>
      <c r="B480" s="16"/>
      <c r="C480" s="11"/>
      <c r="D480" s="6"/>
      <c r="E480" s="45"/>
      <c r="F480" s="46"/>
      <c r="G480" s="46"/>
      <c r="H480" s="46"/>
      <c r="I480" s="46"/>
      <c r="J480" s="46"/>
      <c r="K480" s="47"/>
      <c r="L480" s="46"/>
    </row>
    <row r="481" spans="1:12" ht="15" x14ac:dyDescent="0.25">
      <c r="A481" s="26"/>
      <c r="B481" s="18"/>
      <c r="C481" s="8"/>
      <c r="D481" s="19" t="s">
        <v>36</v>
      </c>
      <c r="E481" s="9"/>
      <c r="F481" s="21">
        <f>SUM(F477:F480)</f>
        <v>0</v>
      </c>
      <c r="G481" s="21">
        <f t="shared" ref="G481:J481" si="218">SUM(G477:G480)</f>
        <v>0</v>
      </c>
      <c r="H481" s="21">
        <f t="shared" si="218"/>
        <v>0</v>
      </c>
      <c r="I481" s="21">
        <f t="shared" si="218"/>
        <v>0</v>
      </c>
      <c r="J481" s="21">
        <f t="shared" si="218"/>
        <v>0</v>
      </c>
      <c r="K481" s="27"/>
      <c r="L481" s="21">
        <f t="shared" ref="L481" si="219">SUM(L474:L480)</f>
        <v>0</v>
      </c>
    </row>
    <row r="482" spans="1:12" ht="15" x14ac:dyDescent="0.25">
      <c r="A482" s="28">
        <f>A456</f>
        <v>2</v>
      </c>
      <c r="B482" s="14">
        <f>B456</f>
        <v>12</v>
      </c>
      <c r="C482" s="10" t="s">
        <v>33</v>
      </c>
      <c r="D482" s="7" t="s">
        <v>18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 x14ac:dyDescent="0.25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 x14ac:dyDescent="0.25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 x14ac:dyDescent="0.25">
      <c r="A485" s="25"/>
      <c r="B485" s="16"/>
      <c r="C485" s="11"/>
      <c r="D485" s="7" t="s">
        <v>20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 x14ac:dyDescent="0.25">
      <c r="A486" s="25"/>
      <c r="B486" s="16"/>
      <c r="C486" s="11"/>
      <c r="D486" s="6"/>
      <c r="E486" s="45"/>
      <c r="F486" s="46"/>
      <c r="G486" s="46"/>
      <c r="H486" s="46"/>
      <c r="I486" s="46"/>
      <c r="J486" s="46"/>
      <c r="K486" s="47"/>
      <c r="L486" s="46"/>
    </row>
    <row r="487" spans="1:12" ht="15" x14ac:dyDescent="0.2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 x14ac:dyDescent="0.25">
      <c r="A488" s="26"/>
      <c r="B488" s="18"/>
      <c r="C488" s="8"/>
      <c r="D488" s="19" t="s">
        <v>36</v>
      </c>
      <c r="E488" s="9"/>
      <c r="F488" s="21">
        <f>SUM(F482:F487)</f>
        <v>0</v>
      </c>
      <c r="G488" s="21">
        <f t="shared" ref="G488:J488" si="220">SUM(G482:G487)</f>
        <v>0</v>
      </c>
      <c r="H488" s="21">
        <f t="shared" si="220"/>
        <v>0</v>
      </c>
      <c r="I488" s="21">
        <f t="shared" si="220"/>
        <v>0</v>
      </c>
      <c r="J488" s="21">
        <f t="shared" si="220"/>
        <v>0</v>
      </c>
      <c r="K488" s="27"/>
      <c r="L488" s="21">
        <f t="shared" ref="L488" si="221">SUM(L482:L487)</f>
        <v>0</v>
      </c>
    </row>
    <row r="489" spans="1:12" ht="15" x14ac:dyDescent="0.25">
      <c r="A489" s="28">
        <f>A456</f>
        <v>2</v>
      </c>
      <c r="B489" s="14">
        <f>B456</f>
        <v>12</v>
      </c>
      <c r="C489" s="10" t="s">
        <v>34</v>
      </c>
      <c r="D489" s="12" t="s">
        <v>35</v>
      </c>
      <c r="E489" s="45"/>
      <c r="F489" s="46"/>
      <c r="G489" s="46"/>
      <c r="H489" s="46"/>
      <c r="I489" s="46"/>
      <c r="J489" s="46"/>
      <c r="K489" s="47"/>
      <c r="L489" s="46"/>
    </row>
    <row r="490" spans="1:12" ht="15" x14ac:dyDescent="0.25">
      <c r="A490" s="25"/>
      <c r="B490" s="16"/>
      <c r="C490" s="11"/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 x14ac:dyDescent="0.25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 x14ac:dyDescent="0.25">
      <c r="A492" s="25"/>
      <c r="B492" s="16"/>
      <c r="C492" s="11"/>
      <c r="D492" s="12" t="s">
        <v>21</v>
      </c>
      <c r="E492" s="45"/>
      <c r="F492" s="46"/>
      <c r="G492" s="46"/>
      <c r="H492" s="46"/>
      <c r="I492" s="46"/>
      <c r="J492" s="46"/>
      <c r="K492" s="47"/>
      <c r="L492" s="46"/>
    </row>
    <row r="493" spans="1:12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 x14ac:dyDescent="0.25">
      <c r="A494" s="25"/>
      <c r="B494" s="16"/>
      <c r="C494" s="11"/>
      <c r="D494" s="6"/>
      <c r="E494" s="45"/>
      <c r="F494" s="46"/>
      <c r="G494" s="46"/>
      <c r="H494" s="46"/>
      <c r="I494" s="46"/>
      <c r="J494" s="46"/>
      <c r="K494" s="47"/>
      <c r="L494" s="46"/>
    </row>
    <row r="495" spans="1:12" ht="15" x14ac:dyDescent="0.25">
      <c r="A495" s="26"/>
      <c r="B495" s="18"/>
      <c r="C495" s="8"/>
      <c r="D495" s="20" t="s">
        <v>36</v>
      </c>
      <c r="E495" s="9"/>
      <c r="F495" s="21">
        <f>SUM(F489:F494)</f>
        <v>0</v>
      </c>
      <c r="G495" s="21">
        <f t="shared" ref="G495:J495" si="222">SUM(G489:G494)</f>
        <v>0</v>
      </c>
      <c r="H495" s="21">
        <f t="shared" si="222"/>
        <v>0</v>
      </c>
      <c r="I495" s="21">
        <f t="shared" si="222"/>
        <v>0</v>
      </c>
      <c r="J495" s="21">
        <f t="shared" si="222"/>
        <v>0</v>
      </c>
      <c r="K495" s="27"/>
      <c r="L495" s="21">
        <f t="shared" ref="L495" si="223">SUM(L489:L494)</f>
        <v>0</v>
      </c>
    </row>
    <row r="496" spans="1:12" ht="15.75" customHeight="1" thickBot="1" x14ac:dyDescent="0.25">
      <c r="A496" s="31">
        <f>A456</f>
        <v>2</v>
      </c>
      <c r="B496" s="32">
        <f>B456</f>
        <v>12</v>
      </c>
      <c r="C496" s="171" t="s">
        <v>4</v>
      </c>
      <c r="D496" s="172"/>
      <c r="E496" s="33"/>
      <c r="F496" s="34">
        <f>F462+F466+F476+F481+F488+F495</f>
        <v>0</v>
      </c>
      <c r="G496" s="34">
        <f t="shared" ref="G496:J496" si="224">G462+G466+G476+G481+G488+G495</f>
        <v>600</v>
      </c>
      <c r="H496" s="34">
        <f t="shared" si="224"/>
        <v>60.79</v>
      </c>
      <c r="I496" s="34">
        <f t="shared" si="224"/>
        <v>560.16999999999996</v>
      </c>
      <c r="J496" s="34">
        <f t="shared" si="224"/>
        <v>19.900000000000002</v>
      </c>
      <c r="K496" s="35"/>
      <c r="L496" s="34">
        <f t="shared" ref="L496" si="225">L462+L466+L476+L481+L488+L495</f>
        <v>78.81</v>
      </c>
    </row>
    <row r="497" spans="1:12" ht="15" x14ac:dyDescent="0.25">
      <c r="A497" s="22"/>
      <c r="B497" s="23"/>
      <c r="C497" s="24"/>
      <c r="D497" s="5"/>
      <c r="E497" s="42"/>
      <c r="F497" s="43"/>
      <c r="G497" s="43"/>
      <c r="H497" s="43"/>
      <c r="I497" s="43"/>
      <c r="J497" s="43"/>
      <c r="K497" s="44"/>
      <c r="L497" s="43"/>
    </row>
    <row r="498" spans="1:12" ht="15" x14ac:dyDescent="0.25">
      <c r="A498" s="25"/>
      <c r="B498" s="16"/>
      <c r="C498" s="11"/>
      <c r="D498" s="6"/>
      <c r="E498" s="45"/>
      <c r="F498" s="46"/>
      <c r="G498" s="46"/>
      <c r="H498" s="46"/>
      <c r="I498" s="46"/>
      <c r="J498" s="46"/>
      <c r="K498" s="47"/>
      <c r="L498" s="46"/>
    </row>
    <row r="499" spans="1:12" ht="15" x14ac:dyDescent="0.25">
      <c r="A499" s="25"/>
      <c r="B499" s="16"/>
      <c r="C499" s="11"/>
      <c r="D499" s="7"/>
      <c r="E499" s="45"/>
      <c r="F499" s="46"/>
      <c r="G499" s="46"/>
      <c r="H499" s="46"/>
      <c r="I499" s="46"/>
      <c r="J499" s="46"/>
      <c r="K499" s="47"/>
      <c r="L499" s="46"/>
    </row>
    <row r="500" spans="1:12" ht="15" x14ac:dyDescent="0.25">
      <c r="A500" s="25"/>
      <c r="B500" s="16"/>
      <c r="C500" s="11"/>
      <c r="D500" s="7"/>
      <c r="E500" s="45"/>
      <c r="F500" s="46"/>
      <c r="G500" s="46"/>
      <c r="H500" s="46"/>
      <c r="I500" s="46"/>
      <c r="J500" s="46"/>
      <c r="K500" s="47"/>
      <c r="L500" s="46"/>
    </row>
    <row r="501" spans="1:12" ht="15" x14ac:dyDescent="0.25">
      <c r="A501" s="25"/>
      <c r="B501" s="16"/>
      <c r="C501" s="11"/>
      <c r="D501" s="7"/>
      <c r="E501" s="45"/>
      <c r="F501" s="46"/>
      <c r="G501" s="46"/>
      <c r="H501" s="46"/>
      <c r="I501" s="46"/>
      <c r="J501" s="46"/>
      <c r="K501" s="47"/>
      <c r="L501" s="46"/>
    </row>
    <row r="502" spans="1:12" ht="15" x14ac:dyDescent="0.25">
      <c r="A502" s="25"/>
      <c r="B502" s="16"/>
      <c r="C502" s="11"/>
      <c r="D502" s="6"/>
      <c r="E502" s="45"/>
      <c r="F502" s="46"/>
      <c r="G502" s="46"/>
      <c r="H502" s="46"/>
      <c r="I502" s="46"/>
      <c r="J502" s="46"/>
      <c r="K502" s="47"/>
      <c r="L502" s="46"/>
    </row>
    <row r="503" spans="1:12" ht="15" x14ac:dyDescent="0.25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5" x14ac:dyDescent="0.25">
      <c r="A504" s="26"/>
      <c r="B504" s="18"/>
      <c r="C504" s="8"/>
      <c r="D504" s="19"/>
      <c r="E504" s="9"/>
      <c r="F504" s="21"/>
      <c r="G504" s="21"/>
      <c r="H504" s="21"/>
      <c r="I504" s="21"/>
      <c r="J504" s="21"/>
      <c r="K504" s="27"/>
      <c r="L504" s="21"/>
    </row>
    <row r="505" spans="1:12" ht="15" x14ac:dyDescent="0.25">
      <c r="A505" s="28"/>
      <c r="B505" s="14"/>
      <c r="C505" s="10"/>
      <c r="D505" s="12"/>
      <c r="E505" s="45"/>
      <c r="F505" s="46"/>
      <c r="G505" s="46"/>
      <c r="H505" s="46"/>
      <c r="I505" s="46"/>
      <c r="J505" s="46"/>
      <c r="K505" s="47"/>
      <c r="L505" s="46"/>
    </row>
    <row r="506" spans="1:12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 x14ac:dyDescent="0.25">
      <c r="A508" s="26"/>
      <c r="B508" s="18"/>
      <c r="C508" s="8"/>
      <c r="D508" s="19"/>
      <c r="E508" s="9"/>
      <c r="F508" s="21"/>
      <c r="G508" s="21"/>
      <c r="H508" s="21"/>
      <c r="I508" s="21"/>
      <c r="J508" s="21"/>
      <c r="K508" s="27"/>
      <c r="L508" s="21"/>
    </row>
    <row r="509" spans="1:12" ht="15" x14ac:dyDescent="0.25">
      <c r="A509" s="28"/>
      <c r="B509" s="14"/>
      <c r="C509" s="10"/>
      <c r="D509" s="7"/>
      <c r="E509" s="45"/>
      <c r="F509" s="46"/>
      <c r="G509" s="46"/>
      <c r="H509" s="46"/>
      <c r="I509" s="46"/>
      <c r="J509" s="46"/>
      <c r="K509" s="47"/>
      <c r="L509" s="46"/>
    </row>
    <row r="510" spans="1:12" ht="15" x14ac:dyDescent="0.25">
      <c r="A510" s="25"/>
      <c r="B510" s="16"/>
      <c r="C510" s="11"/>
      <c r="D510" s="7"/>
      <c r="E510" s="45"/>
      <c r="F510" s="46"/>
      <c r="G510" s="46"/>
      <c r="H510" s="46"/>
      <c r="I510" s="46"/>
      <c r="J510" s="46"/>
      <c r="K510" s="47"/>
      <c r="L510" s="46"/>
    </row>
    <row r="511" spans="1:12" ht="15" x14ac:dyDescent="0.25">
      <c r="A511" s="25"/>
      <c r="B511" s="16"/>
      <c r="C511" s="11"/>
      <c r="D511" s="7"/>
      <c r="E511" s="45"/>
      <c r="F511" s="46"/>
      <c r="G511" s="46"/>
      <c r="H511" s="46"/>
      <c r="I511" s="46"/>
      <c r="J511" s="46"/>
      <c r="K511" s="47"/>
      <c r="L511" s="46"/>
    </row>
    <row r="512" spans="1:12" ht="15" x14ac:dyDescent="0.25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5" x14ac:dyDescent="0.25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5" x14ac:dyDescent="0.25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5" x14ac:dyDescent="0.25">
      <c r="A515" s="25"/>
      <c r="B515" s="16"/>
      <c r="C515" s="11"/>
      <c r="D515" s="7"/>
      <c r="E515" s="45"/>
      <c r="F515" s="46"/>
      <c r="G515" s="46"/>
      <c r="H515" s="46"/>
      <c r="I515" s="46"/>
      <c r="J515" s="46"/>
      <c r="K515" s="47"/>
      <c r="L515" s="46"/>
    </row>
    <row r="516" spans="1:12" ht="15" x14ac:dyDescent="0.25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5" x14ac:dyDescent="0.25">
      <c r="A517" s="25"/>
      <c r="B517" s="16"/>
      <c r="C517" s="11"/>
      <c r="D517" s="6"/>
      <c r="E517" s="45"/>
      <c r="F517" s="46"/>
      <c r="G517" s="46"/>
      <c r="H517" s="46"/>
      <c r="I517" s="46"/>
      <c r="J517" s="46"/>
      <c r="K517" s="47"/>
      <c r="L517" s="46"/>
    </row>
    <row r="518" spans="1:12" ht="15" x14ac:dyDescent="0.25">
      <c r="A518" s="26"/>
      <c r="B518" s="18"/>
      <c r="C518" s="8"/>
      <c r="D518" s="19"/>
      <c r="E518" s="9"/>
      <c r="F518" s="21"/>
      <c r="G518" s="21"/>
      <c r="H518" s="21"/>
      <c r="I518" s="21"/>
      <c r="J518" s="21"/>
      <c r="K518" s="27"/>
      <c r="L518" s="21"/>
    </row>
    <row r="519" spans="1:12" ht="15" x14ac:dyDescent="0.25">
      <c r="A519" s="28"/>
      <c r="B519" s="14"/>
      <c r="C519" s="10"/>
      <c r="D519" s="12"/>
      <c r="E519" s="45"/>
      <c r="F519" s="46"/>
      <c r="G519" s="46"/>
      <c r="H519" s="46"/>
      <c r="I519" s="46"/>
      <c r="J519" s="46"/>
      <c r="K519" s="47"/>
      <c r="L519" s="46"/>
    </row>
    <row r="520" spans="1:12" ht="15" x14ac:dyDescent="0.25">
      <c r="A520" s="25"/>
      <c r="B520" s="16"/>
      <c r="C520" s="11"/>
      <c r="D520" s="12"/>
      <c r="E520" s="45"/>
      <c r="F520" s="46"/>
      <c r="G520" s="46"/>
      <c r="H520" s="46"/>
      <c r="I520" s="46"/>
      <c r="J520" s="46"/>
      <c r="K520" s="47"/>
      <c r="L520" s="46"/>
    </row>
    <row r="521" spans="1:12" ht="15" x14ac:dyDescent="0.25">
      <c r="A521" s="25"/>
      <c r="B521" s="16"/>
      <c r="C521" s="11"/>
      <c r="D521" s="6"/>
      <c r="E521" s="45"/>
      <c r="F521" s="46"/>
      <c r="G521" s="46"/>
      <c r="H521" s="46"/>
      <c r="I521" s="46"/>
      <c r="J521" s="46"/>
      <c r="K521" s="47"/>
      <c r="L521" s="46"/>
    </row>
    <row r="522" spans="1:12" ht="15" x14ac:dyDescent="0.25">
      <c r="A522" s="25"/>
      <c r="B522" s="16"/>
      <c r="C522" s="11"/>
      <c r="D522" s="6"/>
      <c r="E522" s="45"/>
      <c r="F522" s="46"/>
      <c r="G522" s="46"/>
      <c r="H522" s="46"/>
      <c r="I522" s="46"/>
      <c r="J522" s="46"/>
      <c r="K522" s="47"/>
      <c r="L522" s="46"/>
    </row>
    <row r="523" spans="1:12" ht="15" x14ac:dyDescent="0.25">
      <c r="A523" s="26"/>
      <c r="B523" s="18"/>
      <c r="C523" s="8"/>
      <c r="D523" s="19"/>
      <c r="E523" s="9"/>
      <c r="F523" s="21"/>
      <c r="G523" s="21"/>
      <c r="H523" s="21"/>
      <c r="I523" s="21"/>
      <c r="J523" s="21"/>
      <c r="K523" s="27"/>
      <c r="L523" s="21"/>
    </row>
    <row r="524" spans="1:12" ht="15" x14ac:dyDescent="0.25">
      <c r="A524" s="28"/>
      <c r="B524" s="14"/>
      <c r="C524" s="10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5" x14ac:dyDescent="0.25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5" x14ac:dyDescent="0.25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5" x14ac:dyDescent="0.25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5" x14ac:dyDescent="0.25">
      <c r="A528" s="25"/>
      <c r="B528" s="16"/>
      <c r="C528" s="11"/>
      <c r="D528" s="6"/>
      <c r="E528" s="45"/>
      <c r="F528" s="46"/>
      <c r="G528" s="46"/>
      <c r="H528" s="46"/>
      <c r="I528" s="46"/>
      <c r="J528" s="46"/>
      <c r="K528" s="47"/>
      <c r="L528" s="46"/>
    </row>
    <row r="529" spans="1:12" ht="15" x14ac:dyDescent="0.25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5" x14ac:dyDescent="0.25">
      <c r="A530" s="26"/>
      <c r="B530" s="18"/>
      <c r="C530" s="8"/>
      <c r="D530" s="19"/>
      <c r="E530" s="9"/>
      <c r="F530" s="21"/>
      <c r="G530" s="21"/>
      <c r="H530" s="21"/>
      <c r="I530" s="21"/>
      <c r="J530" s="21"/>
      <c r="K530" s="27"/>
      <c r="L530" s="21"/>
    </row>
    <row r="531" spans="1:12" ht="15" x14ac:dyDescent="0.25">
      <c r="A531" s="28"/>
      <c r="B531" s="14"/>
      <c r="C531" s="10"/>
      <c r="D531" s="12"/>
      <c r="E531" s="45"/>
      <c r="F531" s="46"/>
      <c r="G531" s="46"/>
      <c r="H531" s="46"/>
      <c r="I531" s="46"/>
      <c r="J531" s="46"/>
      <c r="K531" s="47"/>
      <c r="L531" s="46"/>
    </row>
    <row r="532" spans="1:12" ht="15" x14ac:dyDescent="0.25">
      <c r="A532" s="25"/>
      <c r="B532" s="16"/>
      <c r="C532" s="11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5" x14ac:dyDescent="0.25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5" x14ac:dyDescent="0.25">
      <c r="A534" s="25"/>
      <c r="B534" s="16"/>
      <c r="C534" s="11"/>
      <c r="D534" s="12"/>
      <c r="E534" s="45"/>
      <c r="F534" s="46"/>
      <c r="G534" s="46"/>
      <c r="H534" s="46"/>
      <c r="I534" s="46"/>
      <c r="J534" s="46"/>
      <c r="K534" s="47"/>
      <c r="L534" s="46"/>
    </row>
    <row r="535" spans="1:12" ht="15" x14ac:dyDescent="0.25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5" x14ac:dyDescent="0.25">
      <c r="A536" s="25"/>
      <c r="B536" s="16"/>
      <c r="C536" s="11"/>
      <c r="D536" s="6"/>
      <c r="E536" s="45"/>
      <c r="F536" s="46"/>
      <c r="G536" s="46"/>
      <c r="H536" s="46"/>
      <c r="I536" s="46"/>
      <c r="J536" s="46"/>
      <c r="K536" s="47"/>
      <c r="L536" s="46"/>
    </row>
    <row r="537" spans="1:12" ht="15" x14ac:dyDescent="0.25">
      <c r="A537" s="26"/>
      <c r="B537" s="18"/>
      <c r="C537" s="8"/>
      <c r="D537" s="20"/>
      <c r="E537" s="9"/>
      <c r="F537" s="21"/>
      <c r="G537" s="21"/>
      <c r="H537" s="21"/>
      <c r="I537" s="21"/>
      <c r="J537" s="21"/>
      <c r="K537" s="27"/>
      <c r="L537" s="21"/>
    </row>
    <row r="538" spans="1:12" ht="15.75" customHeight="1" thickBot="1" x14ac:dyDescent="0.25">
      <c r="A538" s="31"/>
      <c r="B538" s="32"/>
      <c r="C538" s="171"/>
      <c r="D538" s="172"/>
      <c r="E538" s="33"/>
      <c r="F538" s="34"/>
      <c r="G538" s="34"/>
      <c r="H538" s="34"/>
      <c r="I538" s="34"/>
      <c r="J538" s="34"/>
      <c r="K538" s="35"/>
      <c r="L538" s="34"/>
    </row>
    <row r="539" spans="1:12" ht="15" x14ac:dyDescent="0.25">
      <c r="A539" s="22"/>
      <c r="B539" s="23"/>
      <c r="C539" s="24"/>
      <c r="D539" s="5"/>
      <c r="E539" s="42"/>
      <c r="F539" s="43"/>
      <c r="G539" s="43"/>
      <c r="H539" s="43"/>
      <c r="I539" s="43"/>
      <c r="J539" s="43"/>
      <c r="K539" s="44"/>
      <c r="L539" s="43"/>
    </row>
    <row r="540" spans="1:12" ht="15" x14ac:dyDescent="0.25">
      <c r="A540" s="25"/>
      <c r="B540" s="16"/>
      <c r="C540" s="11"/>
      <c r="D540" s="6"/>
      <c r="E540" s="45"/>
      <c r="F540" s="46"/>
      <c r="G540" s="46"/>
      <c r="H540" s="46"/>
      <c r="I540" s="46"/>
      <c r="J540" s="46"/>
      <c r="K540" s="47"/>
      <c r="L540" s="46"/>
    </row>
    <row r="541" spans="1:12" ht="15" x14ac:dyDescent="0.25">
      <c r="A541" s="25"/>
      <c r="B541" s="16"/>
      <c r="C541" s="11"/>
      <c r="D541" s="7"/>
      <c r="E541" s="45"/>
      <c r="F541" s="46"/>
      <c r="G541" s="46"/>
      <c r="H541" s="46"/>
      <c r="I541" s="46"/>
      <c r="J541" s="46"/>
      <c r="K541" s="47"/>
      <c r="L541" s="46"/>
    </row>
    <row r="542" spans="1:12" ht="15" x14ac:dyDescent="0.25">
      <c r="A542" s="25"/>
      <c r="B542" s="16"/>
      <c r="C542" s="11"/>
      <c r="D542" s="7"/>
      <c r="E542" s="45"/>
      <c r="F542" s="46"/>
      <c r="G542" s="46"/>
      <c r="H542" s="46"/>
      <c r="I542" s="46"/>
      <c r="J542" s="46"/>
      <c r="K542" s="47"/>
      <c r="L542" s="46"/>
    </row>
    <row r="543" spans="1:12" ht="15" x14ac:dyDescent="0.25">
      <c r="A543" s="25"/>
      <c r="B543" s="16"/>
      <c r="C543" s="11"/>
      <c r="D543" s="7"/>
      <c r="E543" s="45"/>
      <c r="F543" s="46"/>
      <c r="G543" s="46"/>
      <c r="H543" s="46"/>
      <c r="I543" s="46"/>
      <c r="J543" s="46"/>
      <c r="K543" s="47"/>
      <c r="L543" s="46"/>
    </row>
    <row r="544" spans="1:12" ht="15" x14ac:dyDescent="0.25">
      <c r="A544" s="25"/>
      <c r="B544" s="16"/>
      <c r="C544" s="11"/>
      <c r="D544" s="6"/>
      <c r="E544" s="45"/>
      <c r="F544" s="46"/>
      <c r="G544" s="46"/>
      <c r="H544" s="46"/>
      <c r="I544" s="46"/>
      <c r="J544" s="46"/>
      <c r="K544" s="47"/>
      <c r="L544" s="46"/>
    </row>
    <row r="545" spans="1:12" ht="15" x14ac:dyDescent="0.25">
      <c r="A545" s="25"/>
      <c r="B545" s="16"/>
      <c r="C545" s="11"/>
      <c r="D545" s="6"/>
      <c r="E545" s="45"/>
      <c r="F545" s="46"/>
      <c r="G545" s="46"/>
      <c r="H545" s="46"/>
      <c r="I545" s="46"/>
      <c r="J545" s="46"/>
      <c r="K545" s="47"/>
      <c r="L545" s="46"/>
    </row>
    <row r="546" spans="1:12" ht="15" x14ac:dyDescent="0.25">
      <c r="A546" s="26"/>
      <c r="B546" s="18"/>
      <c r="C546" s="8"/>
      <c r="D546" s="19"/>
      <c r="E546" s="9"/>
      <c r="F546" s="21"/>
      <c r="G546" s="21"/>
      <c r="H546" s="21"/>
      <c r="I546" s="21"/>
      <c r="J546" s="21"/>
      <c r="K546" s="27"/>
      <c r="L546" s="21"/>
    </row>
    <row r="547" spans="1:12" ht="15" x14ac:dyDescent="0.25">
      <c r="A547" s="28"/>
      <c r="B547" s="14"/>
      <c r="C547" s="10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5" x14ac:dyDescent="0.25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5" x14ac:dyDescent="0.25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5" x14ac:dyDescent="0.25">
      <c r="A550" s="26"/>
      <c r="B550" s="18"/>
      <c r="C550" s="8"/>
      <c r="D550" s="19"/>
      <c r="E550" s="9"/>
      <c r="F550" s="21"/>
      <c r="G550" s="21"/>
      <c r="H550" s="21"/>
      <c r="I550" s="21"/>
      <c r="J550" s="21"/>
      <c r="K550" s="27"/>
      <c r="L550" s="21"/>
    </row>
    <row r="551" spans="1:12" ht="15" x14ac:dyDescent="0.25">
      <c r="A551" s="28"/>
      <c r="B551" s="14"/>
      <c r="C551" s="10"/>
      <c r="D551" s="7"/>
      <c r="E551" s="45"/>
      <c r="F551" s="46"/>
      <c r="G551" s="46"/>
      <c r="H551" s="46"/>
      <c r="I551" s="46"/>
      <c r="J551" s="46"/>
      <c r="K551" s="47"/>
      <c r="L551" s="46"/>
    </row>
    <row r="552" spans="1:12" ht="15" x14ac:dyDescent="0.25">
      <c r="A552" s="25"/>
      <c r="B552" s="16"/>
      <c r="C552" s="11"/>
      <c r="D552" s="7"/>
      <c r="E552" s="45"/>
      <c r="F552" s="46"/>
      <c r="G552" s="46"/>
      <c r="H552" s="46"/>
      <c r="I552" s="46"/>
      <c r="J552" s="46"/>
      <c r="K552" s="47"/>
      <c r="L552" s="46"/>
    </row>
    <row r="553" spans="1:12" ht="15" x14ac:dyDescent="0.25">
      <c r="A553" s="25"/>
      <c r="B553" s="16"/>
      <c r="C553" s="11"/>
      <c r="D553" s="7"/>
      <c r="E553" s="45"/>
      <c r="F553" s="46"/>
      <c r="G553" s="46"/>
      <c r="H553" s="46"/>
      <c r="I553" s="46"/>
      <c r="J553" s="46"/>
      <c r="K553" s="47"/>
      <c r="L553" s="46"/>
    </row>
    <row r="554" spans="1:12" ht="15" x14ac:dyDescent="0.25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5" x14ac:dyDescent="0.25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5" x14ac:dyDescent="0.25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5" x14ac:dyDescent="0.25">
      <c r="A557" s="25"/>
      <c r="B557" s="16"/>
      <c r="C557" s="11"/>
      <c r="D557" s="7"/>
      <c r="E557" s="45"/>
      <c r="F557" s="46"/>
      <c r="G557" s="46"/>
      <c r="H557" s="46"/>
      <c r="I557" s="46"/>
      <c r="J557" s="46"/>
      <c r="K557" s="47"/>
      <c r="L557" s="46"/>
    </row>
    <row r="558" spans="1:12" ht="15" x14ac:dyDescent="0.25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5" x14ac:dyDescent="0.25">
      <c r="A559" s="25"/>
      <c r="B559" s="16"/>
      <c r="C559" s="11"/>
      <c r="D559" s="6"/>
      <c r="E559" s="45"/>
      <c r="F559" s="46"/>
      <c r="G559" s="46"/>
      <c r="H559" s="46"/>
      <c r="I559" s="46"/>
      <c r="J559" s="46"/>
      <c r="K559" s="47"/>
      <c r="L559" s="46"/>
    </row>
    <row r="560" spans="1:12" ht="15" x14ac:dyDescent="0.25">
      <c r="A560" s="26"/>
      <c r="B560" s="18"/>
      <c r="C560" s="8"/>
      <c r="D560" s="19"/>
      <c r="E560" s="9"/>
      <c r="F560" s="21"/>
      <c r="G560" s="21"/>
      <c r="H560" s="21"/>
      <c r="I560" s="21"/>
      <c r="J560" s="21"/>
      <c r="K560" s="27"/>
      <c r="L560" s="21"/>
    </row>
    <row r="561" spans="1:12" ht="15" x14ac:dyDescent="0.25">
      <c r="A561" s="28"/>
      <c r="B561" s="14"/>
      <c r="C561" s="10"/>
      <c r="D561" s="12"/>
      <c r="E561" s="45"/>
      <c r="F561" s="46"/>
      <c r="G561" s="46"/>
      <c r="H561" s="46"/>
      <c r="I561" s="46"/>
      <c r="J561" s="46"/>
      <c r="K561" s="47"/>
      <c r="L561" s="46"/>
    </row>
    <row r="562" spans="1:12" ht="15" x14ac:dyDescent="0.25">
      <c r="A562" s="25"/>
      <c r="B562" s="16"/>
      <c r="C562" s="11"/>
      <c r="D562" s="12"/>
      <c r="E562" s="45"/>
      <c r="F562" s="46"/>
      <c r="G562" s="46"/>
      <c r="H562" s="46"/>
      <c r="I562" s="46"/>
      <c r="J562" s="46"/>
      <c r="K562" s="47"/>
      <c r="L562" s="46"/>
    </row>
    <row r="563" spans="1:12" ht="15" x14ac:dyDescent="0.25">
      <c r="A563" s="25"/>
      <c r="B563" s="16"/>
      <c r="C563" s="11"/>
      <c r="D563" s="6"/>
      <c r="E563" s="45"/>
      <c r="F563" s="46"/>
      <c r="G563" s="46"/>
      <c r="H563" s="46"/>
      <c r="I563" s="46"/>
      <c r="J563" s="46"/>
      <c r="K563" s="47"/>
      <c r="L563" s="46"/>
    </row>
    <row r="564" spans="1:12" ht="15" x14ac:dyDescent="0.25">
      <c r="A564" s="25"/>
      <c r="B564" s="16"/>
      <c r="C564" s="11"/>
      <c r="D564" s="6"/>
      <c r="E564" s="45"/>
      <c r="F564" s="46"/>
      <c r="G564" s="46"/>
      <c r="H564" s="46"/>
      <c r="I564" s="46"/>
      <c r="J564" s="46"/>
      <c r="K564" s="47"/>
      <c r="L564" s="46"/>
    </row>
    <row r="565" spans="1:12" ht="15" x14ac:dyDescent="0.25">
      <c r="A565" s="26"/>
      <c r="B565" s="18"/>
      <c r="C565" s="8"/>
      <c r="D565" s="19"/>
      <c r="E565" s="9"/>
      <c r="F565" s="21"/>
      <c r="G565" s="21"/>
      <c r="H565" s="21"/>
      <c r="I565" s="21"/>
      <c r="J565" s="21"/>
      <c r="K565" s="27"/>
      <c r="L565" s="21"/>
    </row>
    <row r="566" spans="1:12" ht="15" x14ac:dyDescent="0.25">
      <c r="A566" s="28"/>
      <c r="B566" s="14"/>
      <c r="C566" s="10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5" x14ac:dyDescent="0.25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5" x14ac:dyDescent="0.25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5" x14ac:dyDescent="0.25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5" x14ac:dyDescent="0.25">
      <c r="A570" s="25"/>
      <c r="B570" s="16"/>
      <c r="C570" s="11"/>
      <c r="D570" s="6"/>
      <c r="E570" s="45"/>
      <c r="F570" s="46"/>
      <c r="G570" s="46"/>
      <c r="H570" s="46"/>
      <c r="I570" s="46"/>
      <c r="J570" s="46"/>
      <c r="K570" s="47"/>
      <c r="L570" s="46"/>
    </row>
    <row r="571" spans="1:12" ht="15" x14ac:dyDescent="0.25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5" x14ac:dyDescent="0.25">
      <c r="A572" s="26"/>
      <c r="B572" s="18"/>
      <c r="C572" s="8"/>
      <c r="D572" s="19"/>
      <c r="E572" s="9"/>
      <c r="F572" s="21"/>
      <c r="G572" s="21"/>
      <c r="H572" s="21"/>
      <c r="I572" s="21"/>
      <c r="J572" s="21"/>
      <c r="K572" s="27"/>
      <c r="L572" s="21"/>
    </row>
    <row r="573" spans="1:12" ht="15" x14ac:dyDescent="0.25">
      <c r="A573" s="28"/>
      <c r="B573" s="14"/>
      <c r="C573" s="10"/>
      <c r="D573" s="12"/>
      <c r="E573" s="45"/>
      <c r="F573" s="46"/>
      <c r="G573" s="46"/>
      <c r="H573" s="46"/>
      <c r="I573" s="46"/>
      <c r="J573" s="46"/>
      <c r="K573" s="47"/>
      <c r="L573" s="46"/>
    </row>
    <row r="574" spans="1:12" ht="15" x14ac:dyDescent="0.25">
      <c r="A574" s="25"/>
      <c r="B574" s="16"/>
      <c r="C574" s="11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5" x14ac:dyDescent="0.25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5" x14ac:dyDescent="0.25">
      <c r="A576" s="25"/>
      <c r="B576" s="16"/>
      <c r="C576" s="11"/>
      <c r="D576" s="12"/>
      <c r="E576" s="45"/>
      <c r="F576" s="46"/>
      <c r="G576" s="46"/>
      <c r="H576" s="46"/>
      <c r="I576" s="46"/>
      <c r="J576" s="46"/>
      <c r="K576" s="47"/>
      <c r="L576" s="46"/>
    </row>
    <row r="577" spans="1:12" ht="15" x14ac:dyDescent="0.25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5" x14ac:dyDescent="0.25">
      <c r="A578" s="25"/>
      <c r="B578" s="16"/>
      <c r="C578" s="11"/>
      <c r="D578" s="6"/>
      <c r="E578" s="45"/>
      <c r="F578" s="46"/>
      <c r="G578" s="46"/>
      <c r="H578" s="46"/>
      <c r="I578" s="46"/>
      <c r="J578" s="46"/>
      <c r="K578" s="47"/>
      <c r="L578" s="46"/>
    </row>
    <row r="579" spans="1:12" ht="15" x14ac:dyDescent="0.25">
      <c r="A579" s="26"/>
      <c r="B579" s="18"/>
      <c r="C579" s="8"/>
      <c r="D579" s="20"/>
      <c r="E579" s="9"/>
      <c r="F579" s="21"/>
      <c r="G579" s="21"/>
      <c r="H579" s="21"/>
      <c r="I579" s="21"/>
      <c r="J579" s="21"/>
      <c r="K579" s="27"/>
      <c r="L579" s="21"/>
    </row>
    <row r="580" spans="1:12" ht="14.45" customHeight="1" thickBot="1" x14ac:dyDescent="0.25">
      <c r="A580" s="37"/>
      <c r="B580" s="38"/>
      <c r="C580" s="171"/>
      <c r="D580" s="172"/>
      <c r="E580" s="33"/>
      <c r="F580" s="34"/>
      <c r="G580" s="34"/>
      <c r="H580" s="34"/>
      <c r="I580" s="34"/>
      <c r="J580" s="34"/>
      <c r="K580" s="35"/>
      <c r="L580" s="34"/>
    </row>
    <row r="581" spans="1:12" ht="13.5" thickBot="1" x14ac:dyDescent="0.25">
      <c r="A581" s="29"/>
      <c r="B581" s="30"/>
      <c r="C581" s="176" t="s">
        <v>5</v>
      </c>
      <c r="D581" s="176"/>
      <c r="E581" s="176"/>
      <c r="F581" s="39" t="e">
        <f>(F46+F87+F127+F168+F210+F251+F293+F333+F374+F415+F455+F496+F538+F580)/(IF(F46=0,0,1)+IF(F87=0,0,1)+IF(F127=0,0,1)+IF(F168=0,0,1)+IF(F210=0,0,1)+IF(F251=0,0,1)+IF(F293=0,0,1)+IF(F333=0,0,1)+IF(F374=0,0,1)+IF(F415=0,0,1)+IF(F455=0,0,1)+IF(F496=0,0,1)+IF(F538=0,0,1)+IF(F580=0,0,1))</f>
        <v>#DIV/0!</v>
      </c>
      <c r="G581" s="39">
        <f>(G46+G87+G127+G168+G210+G251+G293+G333+G374+G415+G455+G496+G538+G580)/(IF(G46=0,0,1)+IF(G87=0,0,1)+IF(G127=0,0,1)+IF(G168=0,0,1)+IF(G210=0,0,1)+IF(G251=0,0,1)+IF(G293=0,0,1)+IF(G333=0,0,1)+IF(G374=0,0,1)+IF(G415=0,0,1)+IF(G455=0,0,1)+IF(G496=0,0,1)+IF(G538=0,0,1)+IF(G580=0,0,1))</f>
        <v>605</v>
      </c>
      <c r="H581" s="39">
        <f>(H46+H87+H127+H168+H210+H251+H293+H333+H374+H415+H455+H496+H538+H580)/(IF(H46=0,0,1)+IF(H87=0,0,1)+IF(H127=0,0,1)+IF(H168=0,0,1)+IF(H210=0,0,1)+IF(H251=0,0,1)+IF(H293=0,0,1)+IF(H333=0,0,1)+IF(H374=0,0,1)+IF(H415=0,0,1)+IF(H455=0,0,1)+IF(H496=0,0,1)+IF(H538=0,0,1)+IF(H580=0,0,1))</f>
        <v>57.852499999999985</v>
      </c>
      <c r="I581" s="39">
        <f>(I46+I87+I127+I168+I210+I251+I293+I333+I374+I415+I455+I496+I538+I580)/(IF(I46=0,0,1)+IF(I87=0,0,1)+IF(I127=0,0,1)+IF(I168=0,0,1)+IF(I210=0,0,1)+IF(I251=0,0,1)+IF(I293=0,0,1)+IF(I333=0,0,1)+IF(I374=0,0,1)+IF(I415=0,0,1)+IF(I455=0,0,1)+IF(I496=0,0,1)+IF(I538=0,0,1)+IF(I580=0,0,1))</f>
        <v>601.91583333333335</v>
      </c>
      <c r="J581" s="39">
        <f>(J46+J87+J127+J168+J210+J251+J293+J333+J374+J415+J455+J496+J538+J580)/(IF(J46=0,0,1)+IF(J87=0,0,1)+IF(J127=0,0,1)+IF(J168=0,0,1)+IF(J210=0,0,1)+IF(J251=0,0,1)+IF(J293=0,0,1)+IF(J333=0,0,1)+IF(J374=0,0,1)+IF(J415=0,0,1)+IF(J455=0,0,1)+IF(J496=0,0,1)+IF(J538=0,0,1)+IF(J580=0,0,1))</f>
        <v>23.284166666666664</v>
      </c>
      <c r="K581" s="39"/>
      <c r="L581" s="39">
        <f>(L46+L87+L127+L168+L210+L251+L293+L333+L374+L415+L455+L496+L538+L580)/(IF(L46=0,0,1)+IF(L87=0,0,1)+IF(L127=0,0,1)+IF(L168=0,0,1)+IF(L210=0,0,1)+IF(L251=0,0,1)+IF(L293=0,0,1)+IF(L333=0,0,1)+IF(L374=0,0,1)+IF(L415=0,0,1)+IF(L455=0,0,1)+IF(L496=0,0,1)+IF(L538=0,0,1)+IF(L580=0,0,1))</f>
        <v>85.844999999999985</v>
      </c>
    </row>
  </sheetData>
  <mergeCells count="18">
    <mergeCell ref="C580:D580"/>
    <mergeCell ref="C581:E581"/>
    <mergeCell ref="C333:D333"/>
    <mergeCell ref="C374:D374"/>
    <mergeCell ref="C415:D415"/>
    <mergeCell ref="C455:D455"/>
    <mergeCell ref="C496:D496"/>
    <mergeCell ref="C538:D538"/>
    <mergeCell ref="C293:D293"/>
    <mergeCell ref="C46:D46"/>
    <mergeCell ref="C1:E1"/>
    <mergeCell ref="H1:K1"/>
    <mergeCell ref="H2:K2"/>
    <mergeCell ref="C87:D87"/>
    <mergeCell ref="C127:D127"/>
    <mergeCell ref="C168:D168"/>
    <mergeCell ref="C210:D210"/>
    <mergeCell ref="C251:D2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Астемир Вороков</cp:lastModifiedBy>
  <dcterms:created xsi:type="dcterms:W3CDTF">2022-05-16T14:23:56Z</dcterms:created>
  <dcterms:modified xsi:type="dcterms:W3CDTF">2025-01-11T19:21:01Z</dcterms:modified>
</cp:coreProperties>
</file>